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770" windowWidth="14670" windowHeight="5790" activeTab="0"/>
  </bookViews>
  <sheets>
    <sheet name=" всош" sheetId="1" r:id="rId1"/>
    <sheet name="лозновская оош " sheetId="2" r:id="rId2"/>
    <sheet name="хорошевская оош " sheetId="3" r:id="rId3"/>
    <sheet name="антоновская  оош " sheetId="4" r:id="rId4"/>
    <sheet name="паршиковская сош " sheetId="5" r:id="rId5"/>
    <sheet name="дубравненская ООШ" sheetId="6" r:id="rId6"/>
    <sheet name="калининская  сош" sheetId="7" r:id="rId7"/>
    <sheet name="маркинская сош" sheetId="8" r:id="rId8"/>
    <sheet name="камышевская сош " sheetId="9" r:id="rId9"/>
    <sheet name="новоцимлянская сош " sheetId="10" r:id="rId10"/>
    <sheet name="лозновская сош " sheetId="11" r:id="rId11"/>
    <sheet name="саркеловская сош " sheetId="12" r:id="rId12"/>
    <sheet name=" красноярская " sheetId="13" r:id="rId13"/>
    <sheet name="Сош № 3" sheetId="14" r:id="rId14"/>
    <sheet name="Сош № 2" sheetId="15" r:id="rId15"/>
    <sheet name="лицей №1 " sheetId="16" r:id="rId16"/>
  </sheets>
  <definedNames>
    <definedName name="_xlnm.Print_Area" localSheetId="0">' всош'!$A$1:$Q$64</definedName>
    <definedName name="_xlnm.Print_Area" localSheetId="12">' красноярская '!$A$1:$Q$110</definedName>
    <definedName name="_xlnm.Print_Area" localSheetId="3">'антоновская  оош '!$A$1:$Q$64</definedName>
    <definedName name="_xlnm.Print_Area" localSheetId="5">'дубравненская ООШ'!$A$1:$Q$65</definedName>
    <definedName name="_xlnm.Print_Area" localSheetId="6">'калининская  сош'!$A$1:$Q$92</definedName>
    <definedName name="_xlnm.Print_Area" localSheetId="8">'камышевская сош '!$A$1:$Q$87</definedName>
    <definedName name="_xlnm.Print_Area" localSheetId="15">'лицей №1 '!$A$1:$Q$88</definedName>
    <definedName name="_xlnm.Print_Area" localSheetId="1">'лозновская оош '!$A$1:$Q$64</definedName>
    <definedName name="_xlnm.Print_Area" localSheetId="10">'лозновская сош '!$A$1:$Q$119</definedName>
    <definedName name="_xlnm.Print_Area" localSheetId="7">'маркинская сош'!$A$1:$Q$194</definedName>
    <definedName name="_xlnm.Print_Area" localSheetId="9">'новоцимлянская сош '!$A$1:$Q$89</definedName>
    <definedName name="_xlnm.Print_Area" localSheetId="4">'паршиковская сош '!$A$1:$Q$87</definedName>
    <definedName name="_xlnm.Print_Area" localSheetId="11">'саркеловская сош '!$A$1:$Q$87</definedName>
    <definedName name="_xlnm.Print_Area" localSheetId="14">'Сош № 2'!$A$1:$Q$87</definedName>
    <definedName name="_xlnm.Print_Area" localSheetId="13">'Сош № 3'!$A$1:$Q$88</definedName>
    <definedName name="_xlnm.Print_Area" localSheetId="2">'хорошевская оош '!$A$1:$Q$65</definedName>
  </definedNames>
  <calcPr fullCalcOnLoad="1"/>
</workbook>
</file>

<file path=xl/sharedStrings.xml><?xml version="1.0" encoding="utf-8"?>
<sst xmlns="http://schemas.openxmlformats.org/spreadsheetml/2006/main" count="4641" uniqueCount="211">
  <si>
    <t>от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</si>
  <si>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</si>
  <si>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</si>
  <si>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</si>
  <si>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</si>
  <si>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</si>
  <si>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</si>
  <si>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3.1. Сведения о фактическом достижении показателей, характеризующих  качество муниципальной услуги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</si>
  <si>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</si>
  <si>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</si>
  <si>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</si>
  <si>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обучающиеся за исключением обучающихся с ограниченными возможностями здоровья (ОВЗ) и детей-инвалидов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</si>
  <si>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</si>
  <si>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</si>
  <si>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</si>
  <si>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</si>
  <si>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</si>
  <si>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</si>
  <si>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</si>
  <si>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</si>
  <si>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</si>
  <si>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</si>
  <si>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</si>
  <si>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</si>
  <si>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</si>
  <si>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Общеобразовательная организация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</si>
  <si>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</si>
  <si>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</si>
  <si>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проходящие обучение по состоянию здоровья на дому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</si>
  <si>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</si>
  <si>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</si>
  <si>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4. Доля обучающихся по основным общеобразовательным программам, переведенных в следующий класс</t>
  </si>
  <si>
    <t>С.Л. Солонович</t>
  </si>
  <si>
    <t>А.П. Шестопалов</t>
  </si>
  <si>
    <t>А.Б. Кострюкова</t>
  </si>
  <si>
    <t>С.С. Малахова</t>
  </si>
  <si>
    <t>Н.Н. Капканов</t>
  </si>
  <si>
    <t>В.В. Смаглюк</t>
  </si>
  <si>
    <t>Ю.В. Машинков</t>
  </si>
  <si>
    <t>Т.В. Попова</t>
  </si>
  <si>
    <t>очно-заочная</t>
  </si>
  <si>
    <t xml:space="preserve">очная </t>
  </si>
  <si>
    <t>К.А. Кулягин</t>
  </si>
  <si>
    <t>Т. Г. Крахмалец</t>
  </si>
  <si>
    <t>34.787.0</t>
  </si>
  <si>
    <t>очная</t>
  </si>
  <si>
    <t>4.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</si>
  <si>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Коды</t>
  </si>
  <si>
    <t>Форма по ОКУД</t>
  </si>
  <si>
    <t>Дата</t>
  </si>
  <si>
    <t>Код по сводному реестру</t>
  </si>
  <si>
    <t>Код по общероссийскому  базовому перечню или региональному перечню</t>
  </si>
  <si>
    <t>Код по ОКЕИ</t>
  </si>
  <si>
    <t>Показатель, характеризующий условия (формы) оказания муниципальной услуги</t>
  </si>
  <si>
    <t xml:space="preserve">Значение </t>
  </si>
  <si>
    <t>Размер платы (цена, тариф)</t>
  </si>
  <si>
    <t>0506501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</si>
  <si>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</si>
  <si>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</si>
  <si>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3. Сведения о фактическом достижении показателей, характеризующих объем и (или) качество муниципальной услуги</t>
  </si>
  <si>
    <t>Уникальный номер реестровой записи</t>
  </si>
  <si>
    <t>Наименование показателя</t>
  </si>
  <si>
    <t>Единица измерения</t>
  </si>
  <si>
    <t>Наименование</t>
  </si>
  <si>
    <t>Утверждено в муници-пальном задании на год</t>
  </si>
  <si>
    <t>Утверждено в муници-пальном задании на отчетную дату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</si>
  <si>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</si>
  <si>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</si>
  <si>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</si>
  <si>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</si>
  <si>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 xml:space="preserve">Единица измерения </t>
  </si>
  <si>
    <t xml:space="preserve">1. Наименование  муниципальной услуги </t>
  </si>
  <si>
    <t>2. Категории потребителей муниципальной услуги</t>
  </si>
  <si>
    <t>3.1. Сведения о фактическом достижении показателей, характеризующих качество муниципальной услуги.</t>
  </si>
  <si>
    <t>Утверждено в муниципальном задании на год</t>
  </si>
  <si>
    <t>Отклонение, превышающее допустимое (возможное)отклонение</t>
  </si>
  <si>
    <t xml:space="preserve">Код по ОКЕИ </t>
  </si>
  <si>
    <t xml:space="preserve">Отклонение, превышающее допустимое (возможное) отклонение </t>
  </si>
  <si>
    <t>Показатель, характеризую-щий условия (формы) оказания муниципальной услуги</t>
  </si>
  <si>
    <t>Значение</t>
  </si>
  <si>
    <t xml:space="preserve">Руководитель  (уполномоченное лицо)  </t>
  </si>
  <si>
    <t>(должность)</t>
  </si>
  <si>
    <t>(расшифровка подписи)</t>
  </si>
  <si>
    <t>МБОУ Калининская СОШ Цимлянского района Ростовской области</t>
  </si>
  <si>
    <t>обучающиеся за исключе-нием обучающихся с ограниченными возможностями здоровья (ОВЗ) и детей-инвалидов</t>
  </si>
  <si>
    <t>обучающиеся с ограниченными возмож-ностями здоровья (ОВЗ)</t>
  </si>
  <si>
    <t>Директор МБОУ Калининская СОШ Цимлянского района Ростовской области</t>
  </si>
  <si>
    <t>МБОУ Антоновская ООШ Цимлянского района Ростовской области</t>
  </si>
  <si>
    <t>Директор МБОУ Антоновская ООШ Цимлянского района Ростовской области</t>
  </si>
  <si>
    <t>МБОУ Хорошевская ООШ Цимлянского района Ростовской области</t>
  </si>
  <si>
    <t>обучающиеся за исключением обучаю-щихся с ограниченными возможностями здоровья (ОВЗ) и детей-инвалидов</t>
  </si>
  <si>
    <t>Директор МБОУ Хорошевская ООШ Цимлянского района Ростовской области</t>
  </si>
  <si>
    <t>МБОУ Саркеловская СОШ Цимлянского района Ростовской области</t>
  </si>
  <si>
    <t>Директор МБОУ Саркеловская СОШ Цимлянского района Ростовской области</t>
  </si>
  <si>
    <t>МБОУ Камышевская СОШ Цимлянского района Ростовской области</t>
  </si>
  <si>
    <t>обучающиеся с ограни-ченными возможностями здоровья (ОВЗ)</t>
  </si>
  <si>
    <t>Директор МБОУ Камышевская СКОШ Цимлянского района Ростовской области</t>
  </si>
  <si>
    <t>МБОУ Лозновская СОШ им. Т.А.Аббясева Цимлянского района Ростовской области</t>
  </si>
  <si>
    <t>Директор МБОУ Лозновская СОШ им. Т.А.Аббясева Цимлянского района Ростовской области</t>
  </si>
  <si>
    <t>Н.Е. Маркин</t>
  </si>
  <si>
    <t>МБОУ Лозновская ООШ Цимлянского района Ростовской области</t>
  </si>
  <si>
    <t>Директор МБОУ Лозновская ООШ Цимлянского района Ростовской области</t>
  </si>
  <si>
    <t>____________________</t>
  </si>
  <si>
    <t>МБОУ Новоцимлянская СОШ Цимлянского района Ростовской области</t>
  </si>
  <si>
    <t>Директор МБОУ Новоцимлянская СОШ Цимлянского района Ростовской области</t>
  </si>
  <si>
    <t>МБОУ Маркинская СОШ Цимлянского района Ростовской области</t>
  </si>
  <si>
    <t>Директор МБОУ Маркинская СОШ Цимлянского района Ростовской области</t>
  </si>
  <si>
    <t>_____________</t>
  </si>
  <si>
    <t>МБОУ Дубравненская ООШ Цимлянского района Ростовской области</t>
  </si>
  <si>
    <t>Директор МБОУ Дубравненская ООШ Цимлянского района Ростовской области</t>
  </si>
  <si>
    <t>______________</t>
  </si>
  <si>
    <t>Н. Н. Кузнецов</t>
  </si>
  <si>
    <t>МБОУ Паршиковская СОШ Цимлянского района Ростовской области</t>
  </si>
  <si>
    <t>Директор МБОУ Паршиковская СОШ Цимлянского района Ростовской области</t>
  </si>
  <si>
    <t xml:space="preserve">МБОУ лицей № 1 г. Цимлянска </t>
  </si>
  <si>
    <t>Директор МБОУ Лицей № 1 г. Цимлянска</t>
  </si>
  <si>
    <t>__________________</t>
  </si>
  <si>
    <t>И. А. Боженко</t>
  </si>
  <si>
    <t xml:space="preserve">МБОУ СОШ № 2 г. Цимлянска </t>
  </si>
  <si>
    <t>Директор МБОУ СОШ № 2 г. Цимлянска</t>
  </si>
  <si>
    <t>Л. П. Перфилова</t>
  </si>
  <si>
    <t xml:space="preserve">МБОУ СОШ № 3 г. Цимлянска </t>
  </si>
  <si>
    <t>Директор МБОУ СОШ № 3 г. Цимлянска</t>
  </si>
  <si>
    <t xml:space="preserve">МБОУ ВСОШ </t>
  </si>
  <si>
    <t xml:space="preserve">Директор МБОУ ВСОШ </t>
  </si>
  <si>
    <t>И. И. Мирошниченко</t>
  </si>
  <si>
    <t>МБОУ Красноярская СОШ Цимлянского района Ростовской области</t>
  </si>
  <si>
    <t>не указано</t>
  </si>
  <si>
    <t>5. Доля обучающихся по основным общеобразовательным программам переведенных в следующий класс.</t>
  </si>
  <si>
    <t>3.Доля педагогических кадров  с высшим образованием от общего числа</t>
  </si>
  <si>
    <t>Категория потребителей      (наименование показателя)</t>
  </si>
  <si>
    <t>Место обучения      (наименование показателя)</t>
  </si>
  <si>
    <t>Категория потребителей    (наименование показателя)</t>
  </si>
  <si>
    <t>Место обучения   (наименование показателя)</t>
  </si>
  <si>
    <t>Категория потребителей   (наименование показателя)</t>
  </si>
  <si>
    <t>Виды образовательных программ   (наименование показателя)</t>
  </si>
  <si>
    <t>Место обучения    (наименование показателя)</t>
  </si>
  <si>
    <t>Категория потребителей  (наименование показателя)</t>
  </si>
  <si>
    <t>Виды образовательных  (наименование показателя)</t>
  </si>
  <si>
    <t xml:space="preserve">обучающиеся с ограниченными возможностями здоровья (ОВЗ) и детей инвалидов </t>
  </si>
  <si>
    <t xml:space="preserve">не указано </t>
  </si>
  <si>
    <t>Место обучения  (наименование показателя)</t>
  </si>
  <si>
    <t>Формы образования и формы реализации образовательных программ   (наименование показателя)</t>
  </si>
  <si>
    <t>3.Доля педагогических кадров  с высшим образованием от общего числа.</t>
  </si>
  <si>
    <t>НЕ указано</t>
  </si>
  <si>
    <t>НЕ УКАЗАНО</t>
  </si>
  <si>
    <t>Виды образовательных программ  (наименование показателя)</t>
  </si>
  <si>
    <t>Не УКАЗАНО</t>
  </si>
  <si>
    <t>обучающиеся с ограни-ченными возможностями здоровья (ОВЗ) и детей-инвалидов</t>
  </si>
  <si>
    <t xml:space="preserve">НЕ УКАЗАНО </t>
  </si>
  <si>
    <t>Виды образовательных программ (наименование показателя)</t>
  </si>
  <si>
    <t>801012О.99.0.БА81АА00001</t>
  </si>
  <si>
    <t>обучающиеся с ограниченными возможностями здоровья (ОВЗ) и детей-инвалидов</t>
  </si>
  <si>
    <t>с задержской психического развития</t>
  </si>
  <si>
    <t>с задержкой психического развития</t>
  </si>
  <si>
    <t>2. Доля педагогических работников, имеющих высшую и первую квалификационную категорию</t>
  </si>
  <si>
    <t>2. Доля педагогических работников имеющих высшую и первую квалификационную категорию</t>
  </si>
  <si>
    <t xml:space="preserve">3.Доля педагогических кадров  с высшим образованием от общего числа кадров </t>
  </si>
  <si>
    <t>Не указано</t>
  </si>
  <si>
    <t>3.Доля педагогических работников с высшим образованием от общего числа работников.</t>
  </si>
  <si>
    <t>человек</t>
  </si>
  <si>
    <t>И.А. Семикопенко</t>
  </si>
  <si>
    <t>Реализация адаптированных основных общеобразовательных программ основного общего образования</t>
  </si>
  <si>
    <t>обучающиеся с ограниченными возможностями здоровья (ОВЗ</t>
  </si>
  <si>
    <t>слабослышащие</t>
  </si>
  <si>
    <t>Очная</t>
  </si>
  <si>
    <t>Число обучающихся</t>
  </si>
  <si>
    <t>Реализация адаптированных основных общеобразовательных программ начального общего образования</t>
  </si>
  <si>
    <t>801012О.99.0.БА82АЛ78001</t>
  </si>
  <si>
    <t xml:space="preserve">с задержкой психического развития              </t>
  </si>
  <si>
    <t xml:space="preserve">Очная </t>
  </si>
  <si>
    <t xml:space="preserve">  с задержкой психического развития</t>
  </si>
  <si>
    <t>с нарушением опорно-двигательного аппарата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</si>
  <si>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предоставления отчета о выполнении муниципального задания, установленной в муниципальном задании)</t>
    </r>
  </si>
  <si>
    <t>Реализация адаптированных основных общеобразовательных программ среднего общего образования</t>
  </si>
  <si>
    <t>слабовидящие</t>
  </si>
  <si>
    <t>802111О.99.0.БА96АА25001</t>
  </si>
  <si>
    <t>801012О.99.0.БА82АК24001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</si>
  <si>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</si>
  <si>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БА81</t>
  </si>
  <si>
    <t>БА96</t>
  </si>
  <si>
    <t>ББ11</t>
  </si>
  <si>
    <t>БА82</t>
  </si>
  <si>
    <t>802112О.99.0.ББ11АА25001</t>
  </si>
  <si>
    <t>МОНИТОРИНГ О ВЫПОЛНЕНИИ МУНИЦИПАЛЬНОГО ЗАДАНИЯ №</t>
  </si>
  <si>
    <t>на 2022 год и плановый период 2023 и 2024 годов</t>
  </si>
  <si>
    <t xml:space="preserve">обучающиеся за исключением обучающихся с ограниченными возможностями здоровья (ОВЗ) </t>
  </si>
  <si>
    <t>По ОКВЭД</t>
  </si>
  <si>
    <t>85.12</t>
  </si>
  <si>
    <t>85.13</t>
  </si>
  <si>
    <t>85.14</t>
  </si>
  <si>
    <t>5. Доля обучающихся по основным общеобразовательным программам, переведенных в следующий класс</t>
  </si>
  <si>
    <t>адаптированная образовательная программа</t>
  </si>
  <si>
    <t xml:space="preserve">адаптированная образовательная программа </t>
  </si>
  <si>
    <t>Директор МБОУ Красноярская СОШ Цимлянского района Ростовской области</t>
  </si>
  <si>
    <t>И.А. СЕМИКОПЕНКО</t>
  </si>
  <si>
    <t>"01"  ДЕКАБРЯ  2022 г.</t>
  </si>
  <si>
    <t>01 ДЕКАБРЯ 2022 г.</t>
  </si>
  <si>
    <t>801012О.99.0.БА81АЦ60001</t>
  </si>
  <si>
    <t>801012О.99.0.БА81АШ28001</t>
  </si>
  <si>
    <t>802111О.99.0.БА96АЧ08001</t>
  </si>
  <si>
    <t>802111О.99.0.БА96АШ83001</t>
  </si>
  <si>
    <t>802111О.99.0.БА96АА00001</t>
  </si>
  <si>
    <t>802112О.99.0.ББ11АЧ08001</t>
  </si>
  <si>
    <t>802112О.99.0.ББ11АШ83001</t>
  </si>
  <si>
    <t>802111О.99.0.БА96АЧ12001</t>
  </si>
  <si>
    <t>802112О.99.0.ББ11АЧ12001</t>
  </si>
  <si>
    <t>801012О.99.0.БА82АЗ70001</t>
  </si>
  <si>
    <t>с тяжелыми нарушениями речи</t>
  </si>
  <si>
    <t xml:space="preserve">"01" ДЕКАБРЯ 2022 г. </t>
  </si>
  <si>
    <t>ПРЕДВАРИТЕЛЬНЫЙ ОТЧЕТ О ВЫПОЛНЕНИИ МУНИЦИПАЛЬНОГО ЗАДАНИЯ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</si>
</sst>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[$-FC19]d\ mmmm\ yyyy\ &quot;г.&quot;"/>
  </numFmts>
  <fonts count="92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sz val="12"/>
      <color indexed="53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b/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0"/>
      <color indexed="55"/>
      <name val="Arial"/>
      <family val="2"/>
    </font>
    <font>
      <b/>
      <sz val="10"/>
      <color indexed="55"/>
      <name val="Times New Roman"/>
      <family val="1"/>
    </font>
    <font>
      <b/>
      <sz val="11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12"/>
      <color indexed="55"/>
      <name val="Arial Cyr"/>
      <family val="0"/>
    </font>
    <font>
      <b/>
      <u val="single"/>
      <sz val="12"/>
      <color indexed="55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6770E"/>
      <name val="Times New Roman"/>
      <family val="1"/>
    </font>
    <font>
      <sz val="12"/>
      <color rgb="FFF6770E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 Cyr"/>
      <family val="0"/>
    </font>
    <font>
      <b/>
      <sz val="14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b/>
      <sz val="10"/>
      <color theme="0" tint="-0.3499799966812134"/>
      <name val="Arial"/>
      <family val="2"/>
    </font>
    <font>
      <b/>
      <sz val="10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b/>
      <sz val="9"/>
      <color theme="0" tint="-0.3499799966812134"/>
      <name val="Times New Roman"/>
      <family val="1"/>
    </font>
    <font>
      <b/>
      <sz val="12"/>
      <color theme="0" tint="-0.3499799966812134"/>
      <name val="Arial Cyr"/>
      <family val="0"/>
    </font>
    <font>
      <b/>
      <u val="single"/>
      <sz val="12"/>
      <color theme="0" tint="-0.349979996681213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justify" vertical="top" wrapText="1"/>
      <protection/>
    </xf>
    <xf numFmtId="49" fontId="3" fillId="33" borderId="11" xfId="53" applyNumberFormat="1" applyFont="1" applyFill="1" applyBorder="1" applyAlignment="1">
      <alignment vertical="top" wrapText="1"/>
      <protection/>
    </xf>
    <xf numFmtId="0" fontId="7" fillId="0" borderId="11" xfId="53" applyFont="1" applyBorder="1" applyAlignment="1">
      <alignment vertical="top" wrapText="1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76" fillId="0" borderId="0" xfId="53" applyFont="1" applyAlignment="1">
      <alignment horizontal="left"/>
      <protection/>
    </xf>
    <xf numFmtId="0" fontId="77" fillId="0" borderId="0" xfId="53" applyFont="1" applyAlignment="1">
      <alignment horizontal="left"/>
      <protection/>
    </xf>
    <xf numFmtId="0" fontId="3" fillId="0" borderId="0" xfId="53" applyFont="1" applyBorder="1" applyAlignment="1">
      <alignment vertical="top" wrapText="1"/>
      <protection/>
    </xf>
    <xf numFmtId="0" fontId="7" fillId="0" borderId="0" xfId="53" applyFont="1" applyBorder="1" applyAlignment="1">
      <alignment horizontal="justify" vertical="top" wrapText="1"/>
      <protection/>
    </xf>
    <xf numFmtId="0" fontId="6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center" wrapText="1"/>
      <protection/>
    </xf>
    <xf numFmtId="49" fontId="3" fillId="33" borderId="0" xfId="53" applyNumberFormat="1" applyFont="1" applyFill="1" applyBorder="1" applyAlignment="1">
      <alignment vertical="top" wrapText="1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0" fontId="7" fillId="0" borderId="11" xfId="53" applyFont="1" applyBorder="1" applyAlignment="1">
      <alignment horizontal="justify" vertical="top" wrapText="1"/>
      <protection/>
    </xf>
    <xf numFmtId="0" fontId="78" fillId="0" borderId="0" xfId="53" applyFont="1" applyAlignment="1">
      <alignment horizontal="left"/>
      <protection/>
    </xf>
    <xf numFmtId="0" fontId="6" fillId="0" borderId="12" xfId="53" applyFont="1" applyBorder="1" applyAlignment="1">
      <alignment horizontal="justify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justify" vertical="top" wrapText="1"/>
      <protection/>
    </xf>
    <xf numFmtId="173" fontId="3" fillId="0" borderId="0" xfId="53" applyNumberFormat="1" applyFont="1">
      <alignment/>
      <protection/>
    </xf>
    <xf numFmtId="0" fontId="3" fillId="0" borderId="0" xfId="0" applyFont="1" applyBorder="1" applyAlignment="1">
      <alignment horizontal="left"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3" fillId="0" borderId="12" xfId="53" applyFont="1" applyBorder="1" applyAlignment="1">
      <alignment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3" xfId="53" applyFont="1" applyBorder="1">
      <alignment/>
      <protection/>
    </xf>
    <xf numFmtId="0" fontId="6" fillId="0" borderId="14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1" xfId="53" applyFont="1" applyBorder="1" applyAlignment="1">
      <alignment horizontal="left" vertical="top"/>
      <protection/>
    </xf>
    <xf numFmtId="0" fontId="3" fillId="0" borderId="11" xfId="53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7" fillId="33" borderId="11" xfId="53" applyFont="1" applyFill="1" applyBorder="1" applyAlignment="1">
      <alignment vertical="top"/>
      <protection/>
    </xf>
    <xf numFmtId="0" fontId="7" fillId="33" borderId="11" xfId="53" applyFont="1" applyFill="1" applyBorder="1" applyAlignment="1">
      <alignment vertical="top" wrapText="1"/>
      <protection/>
    </xf>
    <xf numFmtId="0" fontId="3" fillId="0" borderId="11" xfId="53" applyFont="1" applyBorder="1" applyAlignment="1">
      <alignment vertical="top"/>
      <protection/>
    </xf>
    <xf numFmtId="1" fontId="3" fillId="0" borderId="11" xfId="53" applyNumberFormat="1" applyFont="1" applyBorder="1" applyAlignment="1">
      <alignment horizontal="center" vertical="top" wrapText="1"/>
      <protection/>
    </xf>
    <xf numFmtId="1" fontId="3" fillId="0" borderId="10" xfId="53" applyNumberFormat="1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vertical="top" wrapText="1"/>
      <protection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33" borderId="0" xfId="53" applyFont="1" applyFill="1" applyBorder="1" applyAlignment="1">
      <alignment horizontal="center" wrapText="1"/>
      <protection/>
    </xf>
    <xf numFmtId="0" fontId="8" fillId="0" borderId="0" xfId="53" applyFont="1">
      <alignment/>
      <protection/>
    </xf>
    <xf numFmtId="0" fontId="4" fillId="0" borderId="11" xfId="53" applyFont="1" applyBorder="1" applyAlignment="1">
      <alignment horizontal="left" vertical="top" wrapText="1"/>
      <protection/>
    </xf>
    <xf numFmtId="0" fontId="79" fillId="0" borderId="0" xfId="53" applyFont="1" applyAlignment="1">
      <alignment horizontal="center"/>
      <protection/>
    </xf>
    <xf numFmtId="0" fontId="79" fillId="0" borderId="0" xfId="53" applyFont="1" applyAlignment="1">
      <alignment horizontal="left"/>
      <protection/>
    </xf>
    <xf numFmtId="0" fontId="80" fillId="0" borderId="0" xfId="53" applyFont="1">
      <alignment/>
      <protection/>
    </xf>
    <xf numFmtId="0" fontId="80" fillId="0" borderId="0" xfId="53" applyFont="1" applyAlignment="1">
      <alignment horizontal="left"/>
      <protection/>
    </xf>
    <xf numFmtId="0" fontId="80" fillId="0" borderId="0" xfId="53" applyFont="1" applyBorder="1" applyAlignment="1">
      <alignment/>
      <protection/>
    </xf>
    <xf numFmtId="0" fontId="57" fillId="0" borderId="10" xfId="53" applyFont="1" applyBorder="1" applyAlignment="1">
      <alignment horizontal="center" vertical="top" wrapText="1"/>
      <protection/>
    </xf>
    <xf numFmtId="1" fontId="57" fillId="0" borderId="10" xfId="53" applyNumberFormat="1" applyFont="1" applyBorder="1" applyAlignment="1">
      <alignment horizontal="center" vertical="top" wrapText="1"/>
      <protection/>
    </xf>
    <xf numFmtId="0" fontId="57" fillId="33" borderId="10" xfId="53" applyFont="1" applyFill="1" applyBorder="1" applyAlignment="1">
      <alignment horizontal="center" vertical="top" wrapText="1"/>
      <protection/>
    </xf>
    <xf numFmtId="0" fontId="57" fillId="0" borderId="11" xfId="53" applyFont="1" applyBorder="1" applyAlignment="1">
      <alignment horizontal="center" vertical="top" wrapText="1"/>
      <protection/>
    </xf>
    <xf numFmtId="0" fontId="57" fillId="33" borderId="11" xfId="53" applyFont="1" applyFill="1" applyBorder="1" applyAlignment="1">
      <alignment horizontal="center" vertical="top" wrapText="1"/>
      <protection/>
    </xf>
    <xf numFmtId="0" fontId="8" fillId="0" borderId="0" xfId="53" applyFont="1" applyAlignment="1">
      <alignment horizontal="center"/>
      <protection/>
    </xf>
    <xf numFmtId="0" fontId="8" fillId="0" borderId="11" xfId="53" applyFont="1" applyBorder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right"/>
      <protection/>
    </xf>
    <xf numFmtId="14" fontId="8" fillId="0" borderId="0" xfId="53" applyNumberFormat="1" applyFont="1">
      <alignment/>
      <protection/>
    </xf>
    <xf numFmtId="0" fontId="8" fillId="0" borderId="0" xfId="53" applyFont="1" applyAlignment="1">
      <alignment wrapText="1"/>
      <protection/>
    </xf>
    <xf numFmtId="49" fontId="8" fillId="0" borderId="11" xfId="53" applyNumberFormat="1" applyFont="1" applyBorder="1">
      <alignment/>
      <protection/>
    </xf>
    <xf numFmtId="14" fontId="8" fillId="0" borderId="11" xfId="53" applyNumberFormat="1" applyFont="1" applyBorder="1">
      <alignment/>
      <protection/>
    </xf>
    <xf numFmtId="14" fontId="8" fillId="0" borderId="0" xfId="53" applyNumberFormat="1" applyFont="1" applyBorder="1">
      <alignment/>
      <protection/>
    </xf>
    <xf numFmtId="0" fontId="8" fillId="0" borderId="0" xfId="53" applyFont="1" applyAlignment="1">
      <alignment horizontal="left" wrapText="1"/>
      <protection/>
    </xf>
    <xf numFmtId="0" fontId="8" fillId="0" borderId="0" xfId="53" applyFont="1" applyAlignment="1">
      <alignment horizontal="right" wrapText="1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11" fillId="0" borderId="0" xfId="53" applyFont="1">
      <alignment/>
      <protection/>
    </xf>
    <xf numFmtId="0" fontId="8" fillId="0" borderId="0" xfId="53" applyFont="1" applyAlignment="1">
      <alignment/>
      <protection/>
    </xf>
    <xf numFmtId="0" fontId="8" fillId="0" borderId="0" xfId="0" applyFont="1" applyBorder="1" applyAlignment="1">
      <alignment horizontal="left"/>
    </xf>
    <xf numFmtId="0" fontId="12" fillId="0" borderId="0" xfId="53" applyFont="1" applyAlignment="1">
      <alignment wrapText="1"/>
      <protection/>
    </xf>
    <xf numFmtId="0" fontId="8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vertical="top" wrapText="1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horizontal="justify" vertical="top" wrapText="1"/>
      <protection/>
    </xf>
    <xf numFmtId="0" fontId="14" fillId="0" borderId="10" xfId="53" applyFont="1" applyBorder="1" applyAlignment="1">
      <alignment horizontal="justify" vertical="top" wrapText="1"/>
      <protection/>
    </xf>
    <xf numFmtId="0" fontId="14" fillId="33" borderId="11" xfId="53" applyFont="1" applyFill="1" applyBorder="1" applyAlignment="1">
      <alignment vertical="top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49" fontId="8" fillId="33" borderId="14" xfId="53" applyNumberFormat="1" applyFont="1" applyFill="1" applyBorder="1" applyAlignment="1">
      <alignment vertical="top" wrapText="1"/>
      <protection/>
    </xf>
    <xf numFmtId="0" fontId="14" fillId="0" borderId="14" xfId="53" applyFont="1" applyBorder="1" applyAlignment="1">
      <alignment vertical="top" wrapText="1"/>
      <protection/>
    </xf>
    <xf numFmtId="0" fontId="13" fillId="0" borderId="14" xfId="53" applyFont="1" applyBorder="1" applyAlignment="1">
      <alignment vertical="top" wrapText="1"/>
      <protection/>
    </xf>
    <xf numFmtId="0" fontId="13" fillId="0" borderId="14" xfId="53" applyFont="1" applyBorder="1" applyAlignment="1">
      <alignment horizontal="justify" vertical="top" wrapText="1"/>
      <protection/>
    </xf>
    <xf numFmtId="1" fontId="8" fillId="33" borderId="10" xfId="53" applyNumberFormat="1" applyFont="1" applyFill="1" applyBorder="1" applyAlignment="1">
      <alignment horizontal="center" vertical="top" wrapText="1"/>
      <protection/>
    </xf>
    <xf numFmtId="1" fontId="8" fillId="0" borderId="10" xfId="53" applyNumberFormat="1" applyFont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53" applyFont="1" applyBorder="1" applyAlignment="1">
      <alignment horizontal="justify" vertical="top" wrapText="1"/>
      <protection/>
    </xf>
    <xf numFmtId="0" fontId="14" fillId="0" borderId="11" xfId="53" applyFont="1" applyBorder="1" applyAlignment="1">
      <alignment vertical="top" wrapText="1"/>
      <protection/>
    </xf>
    <xf numFmtId="0" fontId="14" fillId="33" borderId="11" xfId="53" applyFont="1" applyFill="1" applyBorder="1" applyAlignment="1">
      <alignment vertical="top" wrapText="1"/>
      <protection/>
    </xf>
    <xf numFmtId="0" fontId="8" fillId="0" borderId="11" xfId="53" applyFont="1" applyBorder="1" applyAlignment="1">
      <alignment vertical="top"/>
      <protection/>
    </xf>
    <xf numFmtId="0" fontId="8" fillId="0" borderId="0" xfId="53" applyFont="1" applyBorder="1" applyAlignme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>
      <alignment horizontal="left" vertical="top" wrapText="1"/>
      <protection/>
    </xf>
    <xf numFmtId="0" fontId="11" fillId="0" borderId="15" xfId="53" applyFont="1" applyBorder="1" applyAlignment="1">
      <alignment horizontal="justify" vertical="top" wrapText="1"/>
      <protection/>
    </xf>
    <xf numFmtId="0" fontId="11" fillId="0" borderId="12" xfId="53" applyFont="1" applyBorder="1" applyAlignment="1">
      <alignment vertical="top" wrapText="1"/>
      <protection/>
    </xf>
    <xf numFmtId="0" fontId="13" fillId="0" borderId="11" xfId="53" applyFont="1" applyBorder="1" applyAlignment="1">
      <alignment vertical="top" wrapText="1"/>
      <protection/>
    </xf>
    <xf numFmtId="0" fontId="13" fillId="0" borderId="11" xfId="53" applyFont="1" applyBorder="1" applyAlignment="1">
      <alignment horizontal="justify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49" fontId="8" fillId="33" borderId="11" xfId="53" applyNumberFormat="1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justify" vertical="top" wrapText="1"/>
      <protection/>
    </xf>
    <xf numFmtId="0" fontId="11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8" fillId="0" borderId="0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 vertical="top" wrapText="1"/>
      <protection/>
    </xf>
    <xf numFmtId="0" fontId="13" fillId="0" borderId="10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13" fillId="33" borderId="12" xfId="53" applyNumberFormat="1" applyFont="1" applyFill="1" applyBorder="1" applyAlignment="1">
      <alignment vertical="top" wrapText="1"/>
      <protection/>
    </xf>
    <xf numFmtId="0" fontId="16" fillId="0" borderId="14" xfId="0" applyFont="1" applyBorder="1" applyAlignment="1">
      <alignment vertical="top" wrapText="1"/>
    </xf>
    <xf numFmtId="0" fontId="13" fillId="0" borderId="10" xfId="53" applyFont="1" applyBorder="1" applyAlignment="1">
      <alignment vertical="top" wrapText="1"/>
      <protection/>
    </xf>
    <xf numFmtId="0" fontId="13" fillId="0" borderId="11" xfId="0" applyFont="1" applyBorder="1" applyAlignment="1">
      <alignment vertical="top" wrapText="1"/>
    </xf>
    <xf numFmtId="0" fontId="8" fillId="0" borderId="13" xfId="53" applyFont="1" applyBorder="1">
      <alignment/>
      <protection/>
    </xf>
    <xf numFmtId="0" fontId="14" fillId="0" borderId="11" xfId="53" applyFont="1" applyBorder="1" applyAlignment="1">
      <alignment horizontal="justify" vertical="top" wrapText="1"/>
      <protection/>
    </xf>
    <xf numFmtId="0" fontId="8" fillId="0" borderId="11" xfId="53" applyFont="1" applyBorder="1" applyAlignment="1">
      <alignment horizontal="left" vertical="top" wrapText="1"/>
      <protection/>
    </xf>
    <xf numFmtId="1" fontId="8" fillId="0" borderId="11" xfId="53" applyNumberFormat="1" applyFont="1" applyBorder="1" applyAlignment="1">
      <alignment horizontal="center" vertical="top" wrapText="1"/>
      <protection/>
    </xf>
    <xf numFmtId="49" fontId="8" fillId="33" borderId="0" xfId="53" applyNumberFormat="1" applyFont="1" applyFill="1" applyBorder="1" applyAlignment="1">
      <alignment vertical="top" wrapText="1"/>
      <protection/>
    </xf>
    <xf numFmtId="0" fontId="14" fillId="0" borderId="0" xfId="53" applyFont="1" applyBorder="1" applyAlignment="1">
      <alignment horizontal="justify" vertical="top" wrapText="1"/>
      <protection/>
    </xf>
    <xf numFmtId="0" fontId="13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/>
      <protection/>
    </xf>
    <xf numFmtId="0" fontId="8" fillId="33" borderId="0" xfId="53" applyFont="1" applyFill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12" fillId="0" borderId="0" xfId="53" applyFont="1">
      <alignment/>
      <protection/>
    </xf>
    <xf numFmtId="0" fontId="8" fillId="0" borderId="14" xfId="53" applyFont="1" applyBorder="1" applyAlignment="1">
      <alignment vertical="top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vertical="top"/>
      <protection/>
    </xf>
    <xf numFmtId="0" fontId="8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left" vertical="top"/>
      <protection/>
    </xf>
    <xf numFmtId="2" fontId="8" fillId="0" borderId="12" xfId="0" applyNumberFormat="1" applyFont="1" applyBorder="1" applyAlignment="1">
      <alignment vertical="top" wrapText="1"/>
    </xf>
    <xf numFmtId="0" fontId="11" fillId="0" borderId="11" xfId="53" applyFont="1" applyBorder="1" applyAlignment="1">
      <alignment horizontal="left" vertical="top" wrapText="1"/>
      <protection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53" applyFont="1" applyBorder="1" applyAlignment="1">
      <alignment horizontal="left" vertical="top" wrapText="1"/>
      <protection/>
    </xf>
    <xf numFmtId="0" fontId="13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left" vertical="top"/>
      <protection/>
    </xf>
    <xf numFmtId="0" fontId="8" fillId="33" borderId="0" xfId="53" applyFont="1" applyFill="1" applyBorder="1" applyAlignment="1">
      <alignment horizontal="center" vertical="top" wrapText="1"/>
      <protection/>
    </xf>
    <xf numFmtId="1" fontId="8" fillId="0" borderId="0" xfId="53" applyNumberFormat="1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center"/>
      <protection/>
    </xf>
    <xf numFmtId="14" fontId="8" fillId="0" borderId="0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14" fillId="0" borderId="15" xfId="53" applyFont="1" applyBorder="1" applyAlignment="1">
      <alignment horizontal="justify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173" fontId="8" fillId="0" borderId="0" xfId="53" applyNumberFormat="1" applyFont="1">
      <alignment/>
      <protection/>
    </xf>
    <xf numFmtId="0" fontId="14" fillId="0" borderId="11" xfId="53" applyFont="1" applyBorder="1" applyAlignment="1">
      <alignment horizontal="center" vertical="top" wrapText="1"/>
      <protection/>
    </xf>
    <xf numFmtId="2" fontId="8" fillId="0" borderId="10" xfId="53" applyNumberFormat="1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8" fillId="0" borderId="16" xfId="53" applyFont="1" applyBorder="1">
      <alignment/>
      <protection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3" fillId="0" borderId="0" xfId="53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vertical="top" wrapText="1"/>
      <protection/>
    </xf>
    <xf numFmtId="0" fontId="14" fillId="33" borderId="0" xfId="53" applyFont="1" applyFill="1" applyBorder="1" applyAlignment="1">
      <alignment vertical="top" wrapText="1"/>
      <protection/>
    </xf>
    <xf numFmtId="0" fontId="8" fillId="0" borderId="0" xfId="53" applyFont="1" applyBorder="1" applyAlignment="1">
      <alignment vertical="top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8" fillId="33" borderId="0" xfId="53" applyFont="1" applyFill="1">
      <alignment/>
      <protection/>
    </xf>
    <xf numFmtId="49" fontId="8" fillId="33" borderId="0" xfId="53" applyNumberFormat="1" applyFont="1" applyFill="1" applyBorder="1" applyAlignment="1">
      <alignment horizontal="left" vertical="top" wrapText="1"/>
      <protection/>
    </xf>
    <xf numFmtId="1" fontId="8" fillId="33" borderId="0" xfId="53" applyNumberFormat="1" applyFont="1" applyFill="1" applyBorder="1" applyAlignment="1">
      <alignment horizontal="center" vertical="top" wrapText="1"/>
      <protection/>
    </xf>
    <xf numFmtId="0" fontId="8" fillId="33" borderId="11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65" fillId="0" borderId="10" xfId="53" applyFont="1" applyBorder="1" applyAlignment="1">
      <alignment horizontal="center" vertical="top" wrapText="1"/>
      <protection/>
    </xf>
    <xf numFmtId="1" fontId="65" fillId="0" borderId="10" xfId="53" applyNumberFormat="1" applyFont="1" applyBorder="1" applyAlignment="1">
      <alignment horizontal="center" vertical="top" wrapText="1"/>
      <protection/>
    </xf>
    <xf numFmtId="0" fontId="65" fillId="33" borderId="10" xfId="53" applyFont="1" applyFill="1" applyBorder="1" applyAlignment="1">
      <alignment horizontal="center" vertical="top" wrapText="1"/>
      <protection/>
    </xf>
    <xf numFmtId="2" fontId="8" fillId="0" borderId="11" xfId="0" applyNumberFormat="1" applyFont="1" applyBorder="1" applyAlignment="1">
      <alignment vertical="top" wrapText="1"/>
    </xf>
    <xf numFmtId="49" fontId="8" fillId="33" borderId="14" xfId="53" applyNumberFormat="1" applyFont="1" applyFill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3" fillId="0" borderId="17" xfId="53" applyFont="1" applyBorder="1" applyAlignment="1">
      <alignment horizontal="justify" vertical="top" wrapText="1"/>
      <protection/>
    </xf>
    <xf numFmtId="0" fontId="8" fillId="0" borderId="11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0" fontId="65" fillId="33" borderId="11" xfId="53" applyFont="1" applyFill="1" applyBorder="1" applyAlignment="1">
      <alignment horizontal="center" vertical="top" wrapText="1"/>
      <protection/>
    </xf>
    <xf numFmtId="0" fontId="66" fillId="33" borderId="11" xfId="53" applyFont="1" applyFill="1" applyBorder="1" applyAlignment="1">
      <alignment horizontal="center" vertical="top" wrapText="1"/>
      <protection/>
    </xf>
    <xf numFmtId="0" fontId="16" fillId="0" borderId="10" xfId="0" applyFont="1" applyBorder="1" applyAlignment="1">
      <alignment vertical="top" wrapText="1"/>
    </xf>
    <xf numFmtId="49" fontId="13" fillId="33" borderId="11" xfId="53" applyNumberFormat="1" applyFont="1" applyFill="1" applyBorder="1" applyAlignment="1">
      <alignment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9" fillId="0" borderId="0" xfId="53" applyFont="1">
      <alignment/>
      <protection/>
    </xf>
    <xf numFmtId="0" fontId="65" fillId="0" borderId="0" xfId="53" applyFont="1">
      <alignment/>
      <protection/>
    </xf>
    <xf numFmtId="0" fontId="81" fillId="34" borderId="0" xfId="53" applyFont="1" applyFill="1" applyAlignment="1">
      <alignment horizontal="left"/>
      <protection/>
    </xf>
    <xf numFmtId="0" fontId="81" fillId="34" borderId="0" xfId="53" applyFont="1" applyFill="1">
      <alignment/>
      <protection/>
    </xf>
    <xf numFmtId="0" fontId="65" fillId="34" borderId="0" xfId="53" applyFont="1" applyFill="1">
      <alignment/>
      <protection/>
    </xf>
    <xf numFmtId="0" fontId="19" fillId="0" borderId="11" xfId="0" applyFont="1" applyBorder="1" applyAlignment="1">
      <alignment horizontal="center" vertical="center"/>
    </xf>
    <xf numFmtId="0" fontId="81" fillId="0" borderId="0" xfId="53" applyFont="1" applyAlignment="1">
      <alignment horizontal="center"/>
      <protection/>
    </xf>
    <xf numFmtId="0" fontId="65" fillId="0" borderId="0" xfId="53" applyFont="1" applyAlignment="1">
      <alignment horizontal="left"/>
      <protection/>
    </xf>
    <xf numFmtId="0" fontId="81" fillId="14" borderId="0" xfId="53" applyFont="1" applyFill="1" applyAlignment="1">
      <alignment horizontal="left"/>
      <protection/>
    </xf>
    <xf numFmtId="0" fontId="81" fillId="14" borderId="0" xfId="53" applyFont="1" applyFill="1">
      <alignment/>
      <protection/>
    </xf>
    <xf numFmtId="0" fontId="8" fillId="14" borderId="0" xfId="53" applyFont="1" applyFill="1">
      <alignment/>
      <protection/>
    </xf>
    <xf numFmtId="0" fontId="65" fillId="34" borderId="0" xfId="53" applyFont="1" applyFill="1" applyAlignment="1">
      <alignment horizontal="left"/>
      <protection/>
    </xf>
    <xf numFmtId="0" fontId="65" fillId="35" borderId="0" xfId="53" applyFont="1" applyFill="1" applyAlignment="1">
      <alignment horizontal="left"/>
      <protection/>
    </xf>
    <xf numFmtId="0" fontId="65" fillId="14" borderId="0" xfId="53" applyFont="1" applyFill="1">
      <alignment/>
      <protection/>
    </xf>
    <xf numFmtId="0" fontId="65" fillId="14" borderId="0" xfId="53" applyFont="1" applyFill="1" applyBorder="1" applyAlignment="1">
      <alignment/>
      <protection/>
    </xf>
    <xf numFmtId="0" fontId="65" fillId="34" borderId="0" xfId="53" applyFont="1" applyFill="1" applyBorder="1" applyAlignment="1">
      <alignment/>
      <protection/>
    </xf>
    <xf numFmtId="0" fontId="81" fillId="11" borderId="0" xfId="53" applyFont="1" applyFill="1" applyAlignment="1">
      <alignment horizontal="left"/>
      <protection/>
    </xf>
    <xf numFmtId="0" fontId="81" fillId="11" borderId="0" xfId="53" applyFont="1" applyFill="1">
      <alignment/>
      <protection/>
    </xf>
    <xf numFmtId="0" fontId="8" fillId="11" borderId="0" xfId="53" applyFont="1" applyFill="1">
      <alignment/>
      <protection/>
    </xf>
    <xf numFmtId="0" fontId="65" fillId="11" borderId="0" xfId="53" applyFont="1" applyFill="1">
      <alignment/>
      <protection/>
    </xf>
    <xf numFmtId="0" fontId="65" fillId="11" borderId="0" xfId="53" applyFont="1" applyFill="1" applyBorder="1" applyAlignment="1">
      <alignment/>
      <protection/>
    </xf>
    <xf numFmtId="0" fontId="81" fillId="8" borderId="0" xfId="53" applyFont="1" applyFill="1" applyAlignment="1">
      <alignment horizontal="left"/>
      <protection/>
    </xf>
    <xf numFmtId="0" fontId="81" fillId="8" borderId="0" xfId="53" applyFont="1" applyFill="1">
      <alignment/>
      <protection/>
    </xf>
    <xf numFmtId="0" fontId="65" fillId="8" borderId="0" xfId="53" applyFont="1" applyFill="1">
      <alignment/>
      <protection/>
    </xf>
    <xf numFmtId="0" fontId="65" fillId="0" borderId="0" xfId="53" applyFont="1" applyAlignment="1">
      <alignment horizontal="center"/>
      <protection/>
    </xf>
    <xf numFmtId="0" fontId="81" fillId="3" borderId="0" xfId="53" applyFont="1" applyFill="1" applyAlignment="1">
      <alignment horizontal="left"/>
      <protection/>
    </xf>
    <xf numFmtId="0" fontId="81" fillId="3" borderId="0" xfId="53" applyFont="1" applyFill="1">
      <alignment/>
      <protection/>
    </xf>
    <xf numFmtId="0" fontId="65" fillId="3" borderId="0" xfId="53" applyFont="1" applyFill="1">
      <alignment/>
      <protection/>
    </xf>
    <xf numFmtId="0" fontId="65" fillId="3" borderId="0" xfId="53" applyFont="1" applyFill="1" applyBorder="1" applyAlignment="1">
      <alignment/>
      <protection/>
    </xf>
    <xf numFmtId="0" fontId="8" fillId="3" borderId="0" xfId="53" applyFont="1" applyFill="1" applyBorder="1" applyAlignment="1">
      <alignment/>
      <protection/>
    </xf>
    <xf numFmtId="0" fontId="8" fillId="3" borderId="0" xfId="53" applyFont="1" applyFill="1">
      <alignment/>
      <protection/>
    </xf>
    <xf numFmtId="0" fontId="65" fillId="14" borderId="0" xfId="53" applyFont="1" applyFill="1" applyBorder="1">
      <alignment/>
      <protection/>
    </xf>
    <xf numFmtId="0" fontId="8" fillId="8" borderId="0" xfId="53" applyFont="1" applyFill="1">
      <alignment/>
      <protection/>
    </xf>
    <xf numFmtId="0" fontId="65" fillId="8" borderId="0" xfId="53" applyFont="1" applyFill="1" applyBorder="1" applyAlignment="1">
      <alignment/>
      <protection/>
    </xf>
    <xf numFmtId="0" fontId="19" fillId="0" borderId="0" xfId="53" applyFont="1" applyAlignment="1">
      <alignment horizontal="center"/>
      <protection/>
    </xf>
    <xf numFmtId="0" fontId="19" fillId="34" borderId="0" xfId="53" applyFont="1" applyFill="1" applyAlignment="1">
      <alignment horizontal="left"/>
      <protection/>
    </xf>
    <xf numFmtId="0" fontId="19" fillId="34" borderId="0" xfId="53" applyFont="1" applyFill="1">
      <alignment/>
      <protection/>
    </xf>
    <xf numFmtId="0" fontId="8" fillId="34" borderId="0" xfId="53" applyFont="1" applyFill="1">
      <alignment/>
      <protection/>
    </xf>
    <xf numFmtId="0" fontId="8" fillId="34" borderId="0" xfId="53" applyFont="1" applyFill="1" applyBorder="1" applyAlignment="1">
      <alignment/>
      <protection/>
    </xf>
    <xf numFmtId="0" fontId="19" fillId="8" borderId="0" xfId="53" applyFont="1" applyFill="1" applyAlignment="1">
      <alignment horizontal="left"/>
      <protection/>
    </xf>
    <xf numFmtId="0" fontId="19" fillId="8" borderId="0" xfId="53" applyFont="1" applyFill="1">
      <alignment/>
      <protection/>
    </xf>
    <xf numFmtId="0" fontId="8" fillId="8" borderId="0" xfId="53" applyFont="1" applyFill="1" applyBorder="1" applyAlignment="1">
      <alignment/>
      <protection/>
    </xf>
    <xf numFmtId="0" fontId="19" fillId="3" borderId="0" xfId="53" applyFont="1" applyFill="1" applyAlignment="1">
      <alignment horizontal="left"/>
      <protection/>
    </xf>
    <xf numFmtId="0" fontId="19" fillId="3" borderId="0" xfId="53" applyFont="1" applyFill="1">
      <alignment/>
      <protection/>
    </xf>
    <xf numFmtId="0" fontId="65" fillId="0" borderId="0" xfId="53" applyFont="1" applyBorder="1">
      <alignment/>
      <protection/>
    </xf>
    <xf numFmtId="0" fontId="82" fillId="0" borderId="0" xfId="0" applyFont="1" applyBorder="1" applyAlignment="1">
      <alignment vertical="top" wrapText="1"/>
    </xf>
    <xf numFmtId="0" fontId="65" fillId="0" borderId="0" xfId="53" applyFont="1" applyAlignment="1">
      <alignment horizontal="right"/>
      <protection/>
    </xf>
    <xf numFmtId="0" fontId="65" fillId="0" borderId="0" xfId="53" applyFont="1" applyAlignment="1">
      <alignment/>
      <protection/>
    </xf>
    <xf numFmtId="0" fontId="65" fillId="0" borderId="0" xfId="0" applyFont="1" applyBorder="1" applyAlignment="1">
      <alignment horizontal="left"/>
    </xf>
    <xf numFmtId="0" fontId="65" fillId="0" borderId="0" xfId="53" applyFont="1" applyBorder="1" applyAlignment="1">
      <alignment horizontal="center"/>
      <protection/>
    </xf>
    <xf numFmtId="0" fontId="83" fillId="0" borderId="0" xfId="53" applyFont="1">
      <alignment/>
      <protection/>
    </xf>
    <xf numFmtId="0" fontId="65" fillId="8" borderId="0" xfId="53" applyFont="1" applyFill="1" applyAlignment="1">
      <alignment horizontal="left"/>
      <protection/>
    </xf>
    <xf numFmtId="0" fontId="65" fillId="0" borderId="0" xfId="53" applyFont="1" applyAlignment="1">
      <alignment horizontal="left"/>
      <protection/>
    </xf>
    <xf numFmtId="0" fontId="19" fillId="11" borderId="0" xfId="53" applyFont="1" applyFill="1" applyAlignment="1">
      <alignment horizontal="left"/>
      <protection/>
    </xf>
    <xf numFmtId="0" fontId="19" fillId="11" borderId="0" xfId="53" applyFont="1" applyFill="1">
      <alignment/>
      <protection/>
    </xf>
    <xf numFmtId="0" fontId="8" fillId="11" borderId="0" xfId="53" applyFont="1" applyFill="1" applyBorder="1" applyAlignment="1">
      <alignment/>
      <protection/>
    </xf>
    <xf numFmtId="0" fontId="19" fillId="13" borderId="0" xfId="53" applyFont="1" applyFill="1" applyAlignment="1">
      <alignment horizontal="left"/>
      <protection/>
    </xf>
    <xf numFmtId="0" fontId="19" fillId="13" borderId="0" xfId="53" applyFont="1" applyFill="1">
      <alignment/>
      <protection/>
    </xf>
    <xf numFmtId="0" fontId="8" fillId="13" borderId="0" xfId="53" applyFont="1" applyFill="1">
      <alignment/>
      <protection/>
    </xf>
    <xf numFmtId="0" fontId="19" fillId="36" borderId="0" xfId="53" applyFont="1" applyFill="1" applyAlignment="1">
      <alignment horizontal="left"/>
      <protection/>
    </xf>
    <xf numFmtId="0" fontId="19" fillId="36" borderId="0" xfId="53" applyFont="1" applyFill="1">
      <alignment/>
      <protection/>
    </xf>
    <xf numFmtId="0" fontId="8" fillId="36" borderId="0" xfId="53" applyFont="1" applyFill="1">
      <alignment/>
      <protection/>
    </xf>
    <xf numFmtId="0" fontId="8" fillId="36" borderId="0" xfId="53" applyFont="1" applyFill="1" applyBorder="1" applyAlignment="1">
      <alignment/>
      <protection/>
    </xf>
    <xf numFmtId="0" fontId="8" fillId="13" borderId="0" xfId="53" applyFont="1" applyFill="1" applyBorder="1" applyAlignment="1">
      <alignment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14" fillId="0" borderId="10" xfId="53" applyFont="1" applyBorder="1" applyAlignment="1">
      <alignment vertical="top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0" fontId="13" fillId="0" borderId="10" xfId="53" applyFont="1" applyBorder="1" applyAlignment="1">
      <alignment horizontal="left" vertical="top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0" fontId="14" fillId="0" borderId="11" xfId="53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53" applyFont="1" applyBorder="1" applyAlignment="1">
      <alignment horizontal="center" vertical="top"/>
      <protection/>
    </xf>
    <xf numFmtId="0" fontId="13" fillId="0" borderId="11" xfId="53" applyFont="1" applyBorder="1" applyAlignment="1">
      <alignment horizontal="left" vertical="top" wrapText="1"/>
      <protection/>
    </xf>
    <xf numFmtId="0" fontId="14" fillId="0" borderId="11" xfId="53" applyFont="1" applyBorder="1" applyAlignment="1">
      <alignment vertical="top"/>
      <protection/>
    </xf>
    <xf numFmtId="0" fontId="8" fillId="0" borderId="11" xfId="53" applyFont="1" applyBorder="1" applyAlignment="1">
      <alignment horizontal="center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84" fillId="19" borderId="0" xfId="53" applyFont="1" applyFill="1" applyAlignment="1">
      <alignment horizontal="left"/>
      <protection/>
    </xf>
    <xf numFmtId="0" fontId="85" fillId="0" borderId="0" xfId="53" applyFont="1">
      <alignment/>
      <protection/>
    </xf>
    <xf numFmtId="0" fontId="86" fillId="0" borderId="0" xfId="0" applyFont="1" applyBorder="1" applyAlignment="1">
      <alignment vertical="top" wrapText="1"/>
    </xf>
    <xf numFmtId="0" fontId="85" fillId="0" borderId="0" xfId="53" applyFont="1" applyAlignment="1">
      <alignment horizontal="right"/>
      <protection/>
    </xf>
    <xf numFmtId="0" fontId="85" fillId="0" borderId="0" xfId="53" applyFont="1" applyAlignment="1">
      <alignment horizontal="center"/>
      <protection/>
    </xf>
    <xf numFmtId="0" fontId="85" fillId="0" borderId="0" xfId="53" applyFont="1" applyBorder="1">
      <alignment/>
      <protection/>
    </xf>
    <xf numFmtId="0" fontId="85" fillId="0" borderId="0" xfId="53" applyFont="1" applyAlignment="1">
      <alignment/>
      <protection/>
    </xf>
    <xf numFmtId="0" fontId="85" fillId="0" borderId="0" xfId="0" applyFont="1" applyBorder="1" applyAlignment="1">
      <alignment horizontal="left"/>
    </xf>
    <xf numFmtId="0" fontId="84" fillId="19" borderId="0" xfId="53" applyFont="1" applyFill="1">
      <alignment/>
      <protection/>
    </xf>
    <xf numFmtId="0" fontId="85" fillId="19" borderId="0" xfId="53" applyFont="1" applyFill="1">
      <alignment/>
      <protection/>
    </xf>
    <xf numFmtId="0" fontId="85" fillId="0" borderId="0" xfId="53" applyFont="1" applyBorder="1" applyAlignment="1">
      <alignment horizontal="center"/>
      <protection/>
    </xf>
    <xf numFmtId="0" fontId="85" fillId="0" borderId="0" xfId="53" applyFont="1" applyAlignment="1">
      <alignment horizontal="left"/>
      <protection/>
    </xf>
    <xf numFmtId="0" fontId="85" fillId="0" borderId="0" xfId="53" applyFont="1" applyBorder="1" applyAlignment="1">
      <alignment vertical="top" wrapText="1"/>
      <protection/>
    </xf>
    <xf numFmtId="0" fontId="85" fillId="0" borderId="13" xfId="53" applyFont="1" applyBorder="1" applyAlignment="1">
      <alignment horizontal="center" vertical="top" wrapText="1"/>
      <protection/>
    </xf>
    <xf numFmtId="0" fontId="85" fillId="0" borderId="13" xfId="53" applyFont="1" applyBorder="1">
      <alignment/>
      <protection/>
    </xf>
    <xf numFmtId="0" fontId="85" fillId="19" borderId="0" xfId="53" applyFont="1" applyFill="1" applyBorder="1" applyAlignment="1">
      <alignment/>
      <protection/>
    </xf>
    <xf numFmtId="0" fontId="85" fillId="0" borderId="0" xfId="53" applyFont="1" applyBorder="1" applyAlignment="1">
      <alignment/>
      <protection/>
    </xf>
    <xf numFmtId="0" fontId="85" fillId="0" borderId="0" xfId="53" applyFont="1" applyBorder="1" applyAlignment="1">
      <alignment horizontal="center" vertical="center"/>
      <protection/>
    </xf>
    <xf numFmtId="0" fontId="85" fillId="33" borderId="0" xfId="53" applyFont="1" applyFill="1">
      <alignment/>
      <protection/>
    </xf>
    <xf numFmtId="0" fontId="85" fillId="0" borderId="0" xfId="53" applyFont="1" applyBorder="1" applyAlignment="1">
      <alignment horizontal="center" vertical="center"/>
      <protection/>
    </xf>
    <xf numFmtId="14" fontId="85" fillId="0" borderId="0" xfId="53" applyNumberFormat="1" applyFont="1" applyBorder="1" applyAlignment="1">
      <alignment horizontal="center" vertical="center"/>
      <protection/>
    </xf>
    <xf numFmtId="0" fontId="87" fillId="0" borderId="0" xfId="53" applyFont="1" applyBorder="1" applyAlignment="1">
      <alignment horizontal="center" vertical="center"/>
      <protection/>
    </xf>
    <xf numFmtId="0" fontId="85" fillId="0" borderId="0" xfId="53" applyFont="1" applyBorder="1" applyAlignment="1">
      <alignment horizontal="center" vertical="center" wrapText="1"/>
      <protection/>
    </xf>
    <xf numFmtId="0" fontId="88" fillId="0" borderId="0" xfId="53" applyFont="1" applyBorder="1" applyAlignment="1">
      <alignment horizontal="center" vertical="center" wrapText="1"/>
      <protection/>
    </xf>
    <xf numFmtId="0" fontId="89" fillId="0" borderId="0" xfId="53" applyFont="1" applyBorder="1" applyAlignment="1">
      <alignment horizontal="justify" vertical="top" wrapText="1"/>
      <protection/>
    </xf>
    <xf numFmtId="0" fontId="89" fillId="33" borderId="0" xfId="53" applyFont="1" applyFill="1" applyBorder="1" applyAlignment="1">
      <alignment vertical="top"/>
      <protection/>
    </xf>
    <xf numFmtId="0" fontId="85" fillId="0" borderId="0" xfId="53" applyFont="1" applyBorder="1" applyAlignment="1">
      <alignment horizontal="center" vertical="top" wrapText="1"/>
      <protection/>
    </xf>
    <xf numFmtId="1" fontId="85" fillId="0" borderId="0" xfId="53" applyNumberFormat="1" applyFont="1" applyBorder="1" applyAlignment="1">
      <alignment horizontal="center" vertical="top" wrapText="1"/>
      <protection/>
    </xf>
    <xf numFmtId="0" fontId="89" fillId="0" borderId="0" xfId="53" applyFont="1" applyBorder="1" applyAlignment="1">
      <alignment vertical="top" wrapText="1"/>
      <protection/>
    </xf>
    <xf numFmtId="0" fontId="89" fillId="33" borderId="0" xfId="53" applyFont="1" applyFill="1" applyBorder="1" applyAlignment="1">
      <alignment vertical="top" wrapText="1"/>
      <protection/>
    </xf>
    <xf numFmtId="0" fontId="85" fillId="0" borderId="0" xfId="53" applyFont="1" applyBorder="1" applyAlignment="1">
      <alignment vertical="top"/>
      <protection/>
    </xf>
    <xf numFmtId="0" fontId="85" fillId="33" borderId="0" xfId="53" applyFont="1" applyFill="1" applyBorder="1" applyAlignment="1">
      <alignment horizontal="center" vertical="top" wrapText="1"/>
      <protection/>
    </xf>
    <xf numFmtId="0" fontId="88" fillId="0" borderId="0" xfId="53" applyFont="1" applyBorder="1" applyAlignment="1">
      <alignment horizontal="center" vertical="top" wrapText="1"/>
      <protection/>
    </xf>
    <xf numFmtId="49" fontId="85" fillId="33" borderId="0" xfId="53" applyNumberFormat="1" applyFont="1" applyFill="1" applyBorder="1" applyAlignment="1">
      <alignment vertical="top" wrapText="1"/>
      <protection/>
    </xf>
    <xf numFmtId="0" fontId="89" fillId="0" borderId="0" xfId="53" applyFont="1" applyBorder="1" applyAlignment="1">
      <alignment horizontal="center" vertical="top" wrapText="1"/>
      <protection/>
    </xf>
    <xf numFmtId="0" fontId="88" fillId="0" borderId="0" xfId="53" applyFont="1" applyBorder="1" applyAlignment="1">
      <alignment vertical="top" wrapText="1"/>
      <protection/>
    </xf>
    <xf numFmtId="0" fontId="88" fillId="0" borderId="0" xfId="53" applyFont="1" applyBorder="1" applyAlignment="1">
      <alignment horizontal="justify" vertical="top" wrapText="1"/>
      <protection/>
    </xf>
    <xf numFmtId="0" fontId="85" fillId="0" borderId="0" xfId="53" applyFont="1" applyBorder="1" applyAlignment="1">
      <alignment horizontal="left" vertical="top" wrapText="1"/>
      <protection/>
    </xf>
    <xf numFmtId="0" fontId="85" fillId="0" borderId="0" xfId="53" applyFont="1" applyBorder="1" applyAlignment="1">
      <alignment horizontal="left" vertical="top"/>
      <protection/>
    </xf>
    <xf numFmtId="0" fontId="85" fillId="0" borderId="0" xfId="53" applyFont="1" applyBorder="1" applyAlignment="1">
      <alignment horizontal="right"/>
      <protection/>
    </xf>
    <xf numFmtId="0" fontId="84" fillId="0" borderId="0" xfId="53" applyFont="1" applyBorder="1" applyAlignment="1">
      <alignment horizontal="center"/>
      <protection/>
    </xf>
    <xf numFmtId="0" fontId="84" fillId="13" borderId="0" xfId="53" applyFont="1" applyFill="1" applyBorder="1" applyAlignment="1">
      <alignment horizontal="left"/>
      <protection/>
    </xf>
    <xf numFmtId="0" fontId="84" fillId="13" borderId="0" xfId="53" applyFont="1" applyFill="1" applyBorder="1">
      <alignment/>
      <protection/>
    </xf>
    <xf numFmtId="0" fontId="85" fillId="13" borderId="0" xfId="53" applyFont="1" applyFill="1" applyBorder="1">
      <alignment/>
      <protection/>
    </xf>
    <xf numFmtId="0" fontId="85" fillId="0" borderId="0" xfId="53" applyFont="1" applyBorder="1" applyAlignment="1">
      <alignment horizontal="left"/>
      <protection/>
    </xf>
    <xf numFmtId="0" fontId="85" fillId="13" borderId="0" xfId="53" applyFont="1" applyFill="1" applyBorder="1" applyAlignment="1">
      <alignment/>
      <protection/>
    </xf>
    <xf numFmtId="14" fontId="85" fillId="0" borderId="0" xfId="53" applyNumberFormat="1" applyFont="1" applyBorder="1">
      <alignment/>
      <protection/>
    </xf>
    <xf numFmtId="0" fontId="13" fillId="0" borderId="12" xfId="53" applyFont="1" applyBorder="1" applyAlignment="1">
      <alignment horizontal="center" vertical="top" wrapText="1"/>
      <protection/>
    </xf>
    <xf numFmtId="49" fontId="8" fillId="33" borderId="12" xfId="53" applyNumberFormat="1" applyFont="1" applyFill="1" applyBorder="1" applyAlignment="1">
      <alignment horizontal="left" vertical="top" wrapText="1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49" fontId="8" fillId="33" borderId="12" xfId="53" applyNumberFormat="1" applyFont="1" applyFill="1" applyBorder="1" applyAlignment="1">
      <alignment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11" fillId="0" borderId="15" xfId="53" applyFont="1" applyBorder="1" applyAlignment="1">
      <alignment horizontal="left" vertical="top" wrapText="1"/>
      <protection/>
    </xf>
    <xf numFmtId="0" fontId="14" fillId="0" borderId="15" xfId="53" applyFont="1" applyBorder="1" applyAlignment="1">
      <alignment horizontal="left" vertical="top" wrapText="1"/>
      <protection/>
    </xf>
    <xf numFmtId="49" fontId="8" fillId="33" borderId="12" xfId="53" applyNumberFormat="1" applyFont="1" applyFill="1" applyBorder="1" applyAlignment="1">
      <alignment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11" fillId="0" borderId="10" xfId="53" applyFont="1" applyBorder="1" applyAlignment="1">
      <alignment horizontal="justify" vertical="top" wrapText="1"/>
      <protection/>
    </xf>
    <xf numFmtId="0" fontId="14" fillId="0" borderId="15" xfId="53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74" fillId="0" borderId="0" xfId="53" applyFont="1" applyBorder="1" applyAlignment="1">
      <alignment horizontal="center" vertical="center"/>
      <protection/>
    </xf>
    <xf numFmtId="0" fontId="74" fillId="0" borderId="0" xfId="53" applyFont="1">
      <alignment/>
      <protection/>
    </xf>
    <xf numFmtId="14" fontId="8" fillId="0" borderId="0" xfId="53" applyNumberFormat="1" applyFont="1" applyBorder="1" applyAlignment="1">
      <alignment horizontal="right" vertical="center"/>
      <protection/>
    </xf>
    <xf numFmtId="0" fontId="8" fillId="0" borderId="0" xfId="53" applyFont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8" fillId="0" borderId="0" xfId="53" applyFont="1" applyAlignment="1">
      <alignment horizontal="left" wrapText="1"/>
      <protection/>
    </xf>
    <xf numFmtId="0" fontId="19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3" xfId="53" applyFont="1" applyBorder="1" applyAlignment="1">
      <alignment horizontal="right" vertical="top" wrapText="1"/>
      <protection/>
    </xf>
    <xf numFmtId="0" fontId="8" fillId="0" borderId="0" xfId="53" applyFont="1" applyAlignment="1">
      <alignment horizontal="left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0" borderId="19" xfId="53" applyFont="1" applyBorder="1" applyAlignment="1">
      <alignment horizontal="center" vertical="top" wrapText="1"/>
      <protection/>
    </xf>
    <xf numFmtId="0" fontId="8" fillId="0" borderId="17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justify" wrapText="1"/>
      <protection/>
    </xf>
    <xf numFmtId="0" fontId="13" fillId="0" borderId="10" xfId="53" applyFont="1" applyBorder="1" applyAlignment="1">
      <alignment horizontal="justify" wrapText="1"/>
      <protection/>
    </xf>
    <xf numFmtId="49" fontId="8" fillId="33" borderId="12" xfId="53" applyNumberFormat="1" applyFont="1" applyFill="1" applyBorder="1" applyAlignment="1">
      <alignment horizontal="left" vertical="top" wrapText="1"/>
      <protection/>
    </xf>
    <xf numFmtId="49" fontId="8" fillId="33" borderId="14" xfId="53" applyNumberFormat="1" applyFont="1" applyFill="1" applyBorder="1" applyAlignment="1">
      <alignment horizontal="left" vertical="top" wrapText="1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0" fontId="13" fillId="0" borderId="10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justify" vertical="top" wrapText="1"/>
      <protection/>
    </xf>
    <xf numFmtId="0" fontId="15" fillId="0" borderId="14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8" fillId="0" borderId="12" xfId="53" applyFont="1" applyBorder="1" applyAlignment="1">
      <alignment horizontal="justify"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65" fillId="0" borderId="0" xfId="53" applyFont="1" applyAlignment="1">
      <alignment horizontal="center"/>
      <protection/>
    </xf>
    <xf numFmtId="0" fontId="65" fillId="0" borderId="0" xfId="53" applyFont="1" applyBorder="1" applyAlignment="1">
      <alignment horizontal="right" wrapText="1"/>
      <protection/>
    </xf>
    <xf numFmtId="0" fontId="65" fillId="0" borderId="13" xfId="53" applyFont="1" applyBorder="1" applyAlignment="1">
      <alignment horizontal="right" wrapText="1"/>
      <protection/>
    </xf>
    <xf numFmtId="0" fontId="81" fillId="0" borderId="12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3" fillId="0" borderId="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justify" vertical="top" wrapText="1"/>
      <protection/>
    </xf>
    <xf numFmtId="0" fontId="65" fillId="0" borderId="0" xfId="53" applyFont="1" applyAlignment="1">
      <alignment horizontal="left"/>
      <protection/>
    </xf>
    <xf numFmtId="0" fontId="8" fillId="0" borderId="18" xfId="53" applyFont="1" applyBorder="1" applyAlignment="1">
      <alignment horizontal="left" vertical="top" wrapText="1"/>
      <protection/>
    </xf>
    <xf numFmtId="0" fontId="8" fillId="0" borderId="17" xfId="53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left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49" fontId="8" fillId="33" borderId="12" xfId="53" applyNumberFormat="1" applyFont="1" applyFill="1" applyBorder="1" applyAlignment="1">
      <alignment vertical="top" wrapText="1"/>
      <protection/>
    </xf>
    <xf numFmtId="0" fontId="15" fillId="0" borderId="14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8" fillId="0" borderId="0" xfId="53" applyFont="1" applyBorder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justify"/>
      <protection/>
    </xf>
    <xf numFmtId="0" fontId="13" fillId="0" borderId="10" xfId="53" applyFont="1" applyBorder="1" applyAlignment="1">
      <alignment horizontal="justify"/>
      <protection/>
    </xf>
    <xf numFmtId="0" fontId="13" fillId="0" borderId="12" xfId="53" applyFont="1" applyBorder="1" applyAlignment="1">
      <alignment horizontal="justify" vertical="top" wrapText="1"/>
      <protection/>
    </xf>
    <xf numFmtId="0" fontId="13" fillId="0" borderId="14" xfId="53" applyFont="1" applyBorder="1" applyAlignment="1">
      <alignment horizontal="justify" vertical="top" wrapText="1"/>
      <protection/>
    </xf>
    <xf numFmtId="0" fontId="13" fillId="0" borderId="1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right" wrapText="1"/>
      <protection/>
    </xf>
    <xf numFmtId="0" fontId="8" fillId="0" borderId="13" xfId="53" applyFont="1" applyBorder="1" applyAlignment="1">
      <alignment horizontal="right" wrapText="1"/>
      <protection/>
    </xf>
    <xf numFmtId="0" fontId="12" fillId="0" borderId="0" xfId="53" applyFont="1" applyBorder="1" applyAlignment="1">
      <alignment horizontal="center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4" xfId="53" applyFont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justify" vertical="top" wrapText="1"/>
      <protection/>
    </xf>
    <xf numFmtId="0" fontId="15" fillId="0" borderId="1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3" fillId="0" borderId="12" xfId="53" applyFont="1" applyBorder="1" applyAlignment="1">
      <alignment horizontal="left" vertical="top" wrapText="1"/>
      <protection/>
    </xf>
    <xf numFmtId="0" fontId="13" fillId="0" borderId="14" xfId="53" applyFont="1" applyBorder="1" applyAlignment="1">
      <alignment horizontal="left" vertical="top" wrapText="1"/>
      <protection/>
    </xf>
    <xf numFmtId="0" fontId="13" fillId="0" borderId="10" xfId="53" applyFont="1" applyBorder="1" applyAlignment="1">
      <alignment horizontal="left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justify" wrapText="1"/>
      <protection/>
    </xf>
    <xf numFmtId="49" fontId="8" fillId="33" borderId="12" xfId="53" applyNumberFormat="1" applyFont="1" applyFill="1" applyBorder="1" applyAlignment="1">
      <alignment horizontal="center" vertical="top" wrapText="1"/>
      <protection/>
    </xf>
    <xf numFmtId="49" fontId="8" fillId="33" borderId="14" xfId="53" applyNumberFormat="1" applyFont="1" applyFill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horizontal="center" vertical="top" wrapText="1"/>
      <protection/>
    </xf>
    <xf numFmtId="0" fontId="16" fillId="0" borderId="14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8" fillId="0" borderId="12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1" fontId="8" fillId="0" borderId="12" xfId="53" applyNumberFormat="1" applyFont="1" applyBorder="1" applyAlignment="1">
      <alignment horizontal="center" wrapText="1"/>
      <protection/>
    </xf>
    <xf numFmtId="1" fontId="8" fillId="0" borderId="10" xfId="53" applyNumberFormat="1" applyFont="1" applyBorder="1" applyAlignment="1">
      <alignment horizontal="center" wrapText="1"/>
      <protection/>
    </xf>
    <xf numFmtId="0" fontId="8" fillId="0" borderId="12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2" xfId="53" applyFont="1" applyBorder="1" applyAlignment="1">
      <alignment horizontal="right" wrapText="1"/>
      <protection/>
    </xf>
    <xf numFmtId="0" fontId="8" fillId="0" borderId="10" xfId="53" applyFont="1" applyBorder="1" applyAlignment="1">
      <alignment horizontal="right" wrapText="1"/>
      <protection/>
    </xf>
    <xf numFmtId="0" fontId="8" fillId="33" borderId="12" xfId="53" applyFont="1" applyFill="1" applyBorder="1" applyAlignment="1">
      <alignment horizontal="center" wrapText="1"/>
      <protection/>
    </xf>
    <xf numFmtId="0" fontId="8" fillId="33" borderId="10" xfId="53" applyFont="1" applyFill="1" applyBorder="1" applyAlignment="1">
      <alignment horizontal="center" wrapText="1"/>
      <protection/>
    </xf>
    <xf numFmtId="0" fontId="8" fillId="0" borderId="12" xfId="53" applyFont="1" applyBorder="1" applyAlignment="1">
      <alignment horizontal="center" vertical="top"/>
      <protection/>
    </xf>
    <xf numFmtId="0" fontId="8" fillId="0" borderId="10" xfId="53" applyFont="1" applyBorder="1" applyAlignment="1">
      <alignment horizontal="center" vertical="top"/>
      <protection/>
    </xf>
    <xf numFmtId="0" fontId="8" fillId="33" borderId="12" xfId="53" applyFont="1" applyFill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1" fontId="8" fillId="0" borderId="12" xfId="53" applyNumberFormat="1" applyFont="1" applyBorder="1" applyAlignment="1">
      <alignment horizontal="center" vertical="top" wrapText="1"/>
      <protection/>
    </xf>
    <xf numFmtId="1" fontId="8" fillId="0" borderId="10" xfId="53" applyNumberFormat="1" applyFont="1" applyBorder="1" applyAlignment="1">
      <alignment horizontal="center" vertical="top" wrapText="1"/>
      <protection/>
    </xf>
    <xf numFmtId="0" fontId="14" fillId="0" borderId="14" xfId="53" applyFont="1" applyBorder="1" applyAlignment="1">
      <alignment horizontal="left" vertical="top" wrapText="1"/>
      <protection/>
    </xf>
    <xf numFmtId="49" fontId="13" fillId="33" borderId="12" xfId="53" applyNumberFormat="1" applyFont="1" applyFill="1" applyBorder="1" applyAlignment="1">
      <alignment horizontal="left" vertical="top" wrapText="1"/>
      <protection/>
    </xf>
    <xf numFmtId="49" fontId="13" fillId="33" borderId="14" xfId="53" applyNumberFormat="1" applyFont="1" applyFill="1" applyBorder="1" applyAlignment="1">
      <alignment horizontal="left" vertical="top" wrapText="1"/>
      <protection/>
    </xf>
    <xf numFmtId="0" fontId="15" fillId="33" borderId="14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49" fontId="6" fillId="33" borderId="14" xfId="53" applyNumberFormat="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justify" wrapText="1"/>
      <protection/>
    </xf>
    <xf numFmtId="0" fontId="6" fillId="0" borderId="10" xfId="53" applyFont="1" applyBorder="1" applyAlignment="1">
      <alignment horizontal="justify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left" vertical="top" wrapText="1"/>
      <protection/>
    </xf>
    <xf numFmtId="0" fontId="3" fillId="0" borderId="17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horizontal="justify" vertical="top" wrapText="1"/>
      <protection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right" wrapText="1"/>
      <protection/>
    </xf>
    <xf numFmtId="0" fontId="3" fillId="0" borderId="13" xfId="53" applyFont="1" applyBorder="1" applyAlignment="1">
      <alignment horizontal="right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0" xfId="53" applyFont="1" applyAlignment="1">
      <alignment horizontal="left"/>
      <protection/>
    </xf>
    <xf numFmtId="2" fontId="8" fillId="33" borderId="12" xfId="53" applyNumberFormat="1" applyFont="1" applyFill="1" applyBorder="1" applyAlignment="1">
      <alignment vertical="top" wrapText="1"/>
      <protection/>
    </xf>
    <xf numFmtId="2" fontId="15" fillId="0" borderId="14" xfId="0" applyNumberFormat="1" applyFont="1" applyBorder="1" applyAlignment="1">
      <alignment vertical="top" wrapText="1"/>
    </xf>
    <xf numFmtId="2" fontId="15" fillId="0" borderId="10" xfId="0" applyNumberFormat="1" applyFont="1" applyBorder="1" applyAlignment="1">
      <alignment vertical="top" wrapText="1"/>
    </xf>
    <xf numFmtId="0" fontId="14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vertical="top" wrapText="1"/>
      <protection/>
    </xf>
    <xf numFmtId="49" fontId="13" fillId="33" borderId="10" xfId="53" applyNumberFormat="1" applyFont="1" applyFill="1" applyBorder="1" applyAlignment="1">
      <alignment horizontal="left" vertical="top" wrapText="1"/>
      <protection/>
    </xf>
    <xf numFmtId="0" fontId="65" fillId="0" borderId="0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left" vertical="top" wrapText="1"/>
      <protection/>
    </xf>
    <xf numFmtId="0" fontId="6" fillId="0" borderId="14" xfId="53" applyFont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3" fillId="0" borderId="23" xfId="53" applyFont="1" applyBorder="1" applyAlignment="1">
      <alignment horizontal="center" vertical="top" wrapText="1"/>
      <protection/>
    </xf>
    <xf numFmtId="0" fontId="13" fillId="0" borderId="13" xfId="53" applyFont="1" applyBorder="1" applyAlignment="1">
      <alignment horizontal="center" vertical="top" wrapText="1"/>
      <protection/>
    </xf>
    <xf numFmtId="0" fontId="13" fillId="0" borderId="15" xfId="53" applyFont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90" fillId="0" borderId="0" xfId="53" applyFont="1" applyBorder="1" applyAlignment="1">
      <alignment horizontal="center"/>
      <protection/>
    </xf>
    <xf numFmtId="0" fontId="88" fillId="0" borderId="0" xfId="53" applyFont="1" applyBorder="1" applyAlignment="1">
      <alignment horizontal="justify" wrapText="1"/>
      <protection/>
    </xf>
    <xf numFmtId="0" fontId="85" fillId="0" borderId="0" xfId="53" applyFont="1" applyBorder="1" applyAlignment="1">
      <alignment horizontal="center" vertical="top" wrapText="1"/>
      <protection/>
    </xf>
    <xf numFmtId="0" fontId="85" fillId="0" borderId="0" xfId="53" applyFont="1" applyBorder="1" applyAlignment="1">
      <alignment horizontal="right" wrapText="1"/>
      <protection/>
    </xf>
    <xf numFmtId="0" fontId="85" fillId="0" borderId="0" xfId="53" applyFont="1" applyBorder="1" applyAlignment="1">
      <alignment horizontal="justify" vertical="top" wrapText="1"/>
      <protection/>
    </xf>
    <xf numFmtId="0" fontId="85" fillId="0" borderId="0" xfId="53" applyFont="1" applyBorder="1" applyAlignment="1">
      <alignment horizontal="left"/>
      <protection/>
    </xf>
    <xf numFmtId="0" fontId="85" fillId="0" borderId="0" xfId="53" applyFont="1" applyBorder="1" applyAlignment="1">
      <alignment horizontal="left" vertical="top" wrapText="1"/>
      <protection/>
    </xf>
    <xf numFmtId="49" fontId="85" fillId="33" borderId="0" xfId="53" applyNumberFormat="1" applyFont="1" applyFill="1" applyBorder="1" applyAlignment="1">
      <alignment horizontal="left" vertical="top" wrapText="1"/>
      <protection/>
    </xf>
    <xf numFmtId="0" fontId="88" fillId="0" borderId="0" xfId="53" applyFont="1" applyBorder="1" applyAlignment="1">
      <alignment horizontal="center" vertical="top" wrapText="1"/>
      <protection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8" fillId="0" borderId="14" xfId="53" applyFont="1" applyBorder="1" applyAlignment="1">
      <alignment horizontal="center" vertical="top"/>
      <protection/>
    </xf>
    <xf numFmtId="0" fontId="8" fillId="0" borderId="0" xfId="53" applyFont="1" applyAlignment="1">
      <alignment horizontal="center" wrapText="1"/>
      <protection/>
    </xf>
    <xf numFmtId="0" fontId="13" fillId="0" borderId="12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1" fontId="17" fillId="33" borderId="0" xfId="53" applyNumberFormat="1" applyFont="1" applyFill="1" applyBorder="1" applyAlignment="1">
      <alignment horizontal="center" vertical="top" wrapText="1"/>
      <protection/>
    </xf>
    <xf numFmtId="0" fontId="85" fillId="0" borderId="0" xfId="53" applyFont="1" applyBorder="1" applyAlignment="1">
      <alignment horizontal="center" vertical="center"/>
      <protection/>
    </xf>
    <xf numFmtId="0" fontId="91" fillId="0" borderId="0" xfId="53" applyFont="1" applyBorder="1" applyAlignment="1">
      <alignment horizontal="center" vertical="center"/>
      <protection/>
    </xf>
    <xf numFmtId="0" fontId="13" fillId="0" borderId="14" xfId="53" applyFont="1" applyBorder="1" applyAlignment="1">
      <alignment vertical="top" wrapText="1"/>
      <protection/>
    </xf>
    <xf numFmtId="0" fontId="87" fillId="0" borderId="0" xfId="53" applyFont="1" applyBorder="1" applyAlignment="1">
      <alignment horizontal="center" vertical="center"/>
      <protection/>
    </xf>
    <xf numFmtId="0" fontId="85" fillId="0" borderId="13" xfId="53" applyFont="1" applyBorder="1" applyAlignment="1">
      <alignment horizontal="center" vertical="top" wrapText="1"/>
      <protection/>
    </xf>
    <xf numFmtId="0" fontId="85" fillId="0" borderId="0" xfId="0" applyFont="1" applyBorder="1" applyAlignment="1">
      <alignment horizontal="center" vertical="center"/>
    </xf>
    <xf numFmtId="0" fontId="85" fillId="0" borderId="0" xfId="53" applyFont="1" applyAlignment="1">
      <alignment horizontal="left"/>
      <protection/>
    </xf>
    <xf numFmtId="0" fontId="20" fillId="0" borderId="0" xfId="53" applyFont="1" applyAlignment="1">
      <alignment horizontal="center" wrapText="1"/>
      <protection/>
    </xf>
    <xf numFmtId="0" fontId="8" fillId="33" borderId="1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53" applyNumberFormat="1" applyFont="1" applyFill="1" applyBorder="1" applyAlignment="1">
      <alignment vertical="top" wrapText="1"/>
      <protection/>
    </xf>
    <xf numFmtId="0" fontId="14" fillId="0" borderId="10" xfId="53" applyFont="1" applyBorder="1" applyAlignment="1">
      <alignment horizontal="justify" vertical="top" wrapText="1"/>
      <protection/>
    </xf>
    <xf numFmtId="0" fontId="0" fillId="0" borderId="11" xfId="0" applyBorder="1" applyAlignment="1">
      <alignment/>
    </xf>
    <xf numFmtId="0" fontId="13" fillId="0" borderId="11" xfId="53" applyFont="1" applyBorder="1" applyAlignment="1">
      <alignment horizontal="justify" vertical="top" wrapText="1"/>
      <protection/>
    </xf>
    <xf numFmtId="0" fontId="17" fillId="0" borderId="0" xfId="53" applyFont="1" applyBorder="1" applyAlignment="1">
      <alignment horizontal="left" vertical="center"/>
      <protection/>
    </xf>
    <xf numFmtId="0" fontId="8" fillId="0" borderId="11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/>
      <protection/>
    </xf>
    <xf numFmtId="0" fontId="8" fillId="0" borderId="11" xfId="53" applyFont="1" applyBorder="1" applyAlignment="1">
      <alignment vertical="top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1" fontId="8" fillId="0" borderId="11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justify" vertical="top" wrapText="1"/>
      <protection/>
    </xf>
    <xf numFmtId="0" fontId="11" fillId="0" borderId="10" xfId="53" applyFont="1" applyBorder="1" applyAlignment="1">
      <alignment horizontal="justify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tabSelected="1" view="pageBreakPreview" zoomScale="80" zoomScaleSheetLayoutView="80" zoomScalePageLayoutView="0" workbookViewId="0" topLeftCell="B49">
      <selection activeCell="N58" sqref="N58"/>
    </sheetView>
  </sheetViews>
  <sheetFormatPr defaultColWidth="8.8515625" defaultRowHeight="12.75"/>
  <cols>
    <col min="1" max="1" width="2.7109375" style="1" customWidth="1"/>
    <col min="2" max="2" width="35.57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6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">
        <v>210</v>
      </c>
      <c r="D2" s="350"/>
      <c r="E2" s="350"/>
      <c r="F2" s="350"/>
      <c r="G2" s="350"/>
      <c r="H2" s="351"/>
      <c r="I2" s="70">
        <v>2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">
        <v>185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">
        <v>196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30.75" customHeight="1">
      <c r="A6" s="57"/>
      <c r="B6" s="352" t="s">
        <v>57</v>
      </c>
      <c r="C6" s="352"/>
      <c r="D6" s="352"/>
      <c r="E6" s="352"/>
      <c r="F6" s="79"/>
      <c r="G6" s="353" t="s">
        <v>123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29.2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189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190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/>
      <c r="O9" s="70"/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9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0.2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399" t="s">
        <v>180</v>
      </c>
      <c r="P14" s="85"/>
      <c r="Q14" s="85"/>
    </row>
    <row r="15" spans="1:17" ht="18" customHeight="1">
      <c r="A15" s="57"/>
      <c r="B15" s="231" t="s">
        <v>29</v>
      </c>
      <c r="C15" s="232"/>
      <c r="D15" s="232"/>
      <c r="E15" s="232"/>
      <c r="F15" s="232"/>
      <c r="G15" s="233"/>
      <c r="H15" s="233"/>
      <c r="I15" s="57"/>
      <c r="J15" s="57"/>
      <c r="K15" s="57"/>
      <c r="L15" s="57"/>
      <c r="M15" s="57"/>
      <c r="N15" s="78"/>
      <c r="O15" s="400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3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146</v>
      </c>
      <c r="E20" s="365" t="s">
        <v>141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92.25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18" customHeight="1">
      <c r="A22" s="57"/>
      <c r="B22" s="92">
        <v>1</v>
      </c>
      <c r="C22" s="93">
        <v>2</v>
      </c>
      <c r="D22" s="94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88.5" customHeight="1">
      <c r="A23" s="57"/>
      <c r="B23" s="335" t="s">
        <v>205</v>
      </c>
      <c r="C23" s="180" t="s">
        <v>11</v>
      </c>
      <c r="D23" s="123" t="s">
        <v>158</v>
      </c>
      <c r="E23" s="123" t="s">
        <v>158</v>
      </c>
      <c r="F23" s="371" t="s">
        <v>40</v>
      </c>
      <c r="G23" s="98"/>
      <c r="H23" s="99" t="s">
        <v>12</v>
      </c>
      <c r="I23" s="100" t="s">
        <v>13</v>
      </c>
      <c r="J23" s="90"/>
      <c r="K23" s="89">
        <v>100</v>
      </c>
      <c r="L23" s="89">
        <v>0</v>
      </c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67"/>
      <c r="C24" s="374"/>
      <c r="D24" s="374"/>
      <c r="E24" s="371"/>
      <c r="F24" s="372"/>
      <c r="G24" s="105"/>
      <c r="H24" s="99" t="s">
        <v>15</v>
      </c>
      <c r="I24" s="100" t="s">
        <v>13</v>
      </c>
      <c r="J24" s="90"/>
      <c r="K24" s="107">
        <v>85</v>
      </c>
      <c r="L24" s="107">
        <v>0</v>
      </c>
      <c r="M24" s="107">
        <f>K24</f>
        <v>85</v>
      </c>
      <c r="N24" s="107">
        <f>K24*0.1</f>
        <v>8.5</v>
      </c>
      <c r="O24" s="89">
        <v>0</v>
      </c>
      <c r="P24" s="89"/>
      <c r="Q24" s="88"/>
    </row>
    <row r="25" spans="1:17" ht="30" customHeight="1">
      <c r="A25" s="57"/>
      <c r="B25" s="368"/>
      <c r="C25" s="375"/>
      <c r="D25" s="375"/>
      <c r="E25" s="372"/>
      <c r="F25" s="372"/>
      <c r="G25" s="105"/>
      <c r="H25" s="99" t="s">
        <v>16</v>
      </c>
      <c r="I25" s="100" t="s">
        <v>13</v>
      </c>
      <c r="J25" s="90"/>
      <c r="K25" s="89">
        <v>100</v>
      </c>
      <c r="L25" s="89">
        <v>0</v>
      </c>
      <c r="M25" s="89">
        <v>100</v>
      </c>
      <c r="N25" s="107">
        <f>K25*0.1</f>
        <v>10</v>
      </c>
      <c r="O25" s="89">
        <v>0</v>
      </c>
      <c r="P25" s="89"/>
      <c r="Q25" s="88"/>
    </row>
    <row r="26" spans="1:17" ht="60.75" customHeight="1">
      <c r="A26" s="57"/>
      <c r="B26" s="368"/>
      <c r="C26" s="375"/>
      <c r="D26" s="375"/>
      <c r="E26" s="372"/>
      <c r="F26" s="372"/>
      <c r="G26" s="105"/>
      <c r="H26" s="99" t="s">
        <v>31</v>
      </c>
      <c r="I26" s="100" t="s">
        <v>13</v>
      </c>
      <c r="J26" s="90"/>
      <c r="K26" s="107">
        <v>100</v>
      </c>
      <c r="L26" s="107">
        <v>0</v>
      </c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87" customHeight="1">
      <c r="A27" s="57"/>
      <c r="B27" s="369"/>
      <c r="C27" s="376"/>
      <c r="D27" s="376"/>
      <c r="E27" s="373"/>
      <c r="F27" s="373"/>
      <c r="G27" s="112"/>
      <c r="H27" s="113" t="s">
        <v>17</v>
      </c>
      <c r="I27" s="114" t="s">
        <v>18</v>
      </c>
      <c r="J27" s="115"/>
      <c r="K27" s="101">
        <v>0</v>
      </c>
      <c r="L27" s="101">
        <v>0</v>
      </c>
      <c r="M27" s="89">
        <f>K27</f>
        <v>0</v>
      </c>
      <c r="N27" s="107">
        <f>K27*0.01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33" t="s">
        <v>19</v>
      </c>
      <c r="C29" s="243"/>
      <c r="D29" s="243"/>
      <c r="E29" s="243"/>
      <c r="F29" s="243"/>
      <c r="G29" s="243"/>
      <c r="H29" s="243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72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146</v>
      </c>
      <c r="E31" s="365" t="s">
        <v>141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95.25" customHeight="1">
      <c r="A34" s="57"/>
      <c r="B34" s="119" t="s">
        <v>205</v>
      </c>
      <c r="C34" s="340" t="s">
        <v>11</v>
      </c>
      <c r="D34" s="112" t="s">
        <v>158</v>
      </c>
      <c r="E34" s="123" t="s">
        <v>158</v>
      </c>
      <c r="F34" s="123" t="s">
        <v>40</v>
      </c>
      <c r="G34" s="123"/>
      <c r="H34" s="124" t="s">
        <v>21</v>
      </c>
      <c r="I34" s="125" t="s">
        <v>22</v>
      </c>
      <c r="J34" s="90">
        <v>792</v>
      </c>
      <c r="K34" s="126">
        <v>23</v>
      </c>
      <c r="L34" s="117">
        <v>0</v>
      </c>
      <c r="M34" s="126">
        <v>21</v>
      </c>
      <c r="N34" s="107">
        <f>K34*0.1</f>
        <v>2.3000000000000003</v>
      </c>
      <c r="O34" s="107">
        <f>K34-M34-N34</f>
        <v>-0.30000000000000027</v>
      </c>
      <c r="P34" s="89"/>
      <c r="Q34" s="89"/>
    </row>
    <row r="35" spans="1:17" ht="15.75">
      <c r="A35" s="71"/>
      <c r="B35" s="13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5.75">
      <c r="A36" s="71"/>
      <c r="B36" s="255"/>
      <c r="C36" s="211"/>
      <c r="D36" s="379"/>
      <c r="E36" s="379"/>
      <c r="F36" s="379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</row>
    <row r="37" spans="1:17" ht="18.75">
      <c r="A37" s="71"/>
      <c r="B37" s="255"/>
      <c r="C37" s="256" t="s">
        <v>5</v>
      </c>
      <c r="D37" s="216">
        <v>2</v>
      </c>
      <c r="E37" s="211"/>
      <c r="F37" s="211"/>
      <c r="G37" s="211"/>
      <c r="H37" s="211"/>
      <c r="I37" s="211"/>
      <c r="J37" s="211"/>
      <c r="K37" s="211"/>
      <c r="L37" s="211"/>
      <c r="M37" s="254"/>
      <c r="N37" s="254"/>
      <c r="O37" s="211"/>
      <c r="P37" s="211"/>
      <c r="Q37" s="254"/>
    </row>
    <row r="38" spans="1:17" ht="28.5" customHeight="1">
      <c r="A38" s="57"/>
      <c r="B38" s="257" t="s">
        <v>71</v>
      </c>
      <c r="C38" s="211"/>
      <c r="D38" s="211"/>
      <c r="E38" s="211"/>
      <c r="F38" s="211"/>
      <c r="G38" s="211"/>
      <c r="H38" s="211"/>
      <c r="I38" s="211"/>
      <c r="J38" s="211"/>
      <c r="K38" s="211"/>
      <c r="L38" s="380" t="s">
        <v>51</v>
      </c>
      <c r="M38" s="380"/>
      <c r="N38" s="381"/>
      <c r="O38" s="382" t="s">
        <v>181</v>
      </c>
      <c r="P38" s="384"/>
      <c r="Q38" s="258"/>
    </row>
    <row r="39" spans="1:17" ht="15.75" customHeight="1">
      <c r="A39" s="57"/>
      <c r="B39" s="235" t="s">
        <v>30</v>
      </c>
      <c r="C39" s="236"/>
      <c r="D39" s="236"/>
      <c r="E39" s="236"/>
      <c r="F39" s="236"/>
      <c r="G39" s="237"/>
      <c r="H39" s="237"/>
      <c r="I39" s="211"/>
      <c r="J39" s="211"/>
      <c r="K39" s="211"/>
      <c r="L39" s="380"/>
      <c r="M39" s="380"/>
      <c r="N39" s="381"/>
      <c r="O39" s="383"/>
      <c r="P39" s="384"/>
      <c r="Q39" s="259"/>
    </row>
    <row r="40" spans="1:17" ht="15.75">
      <c r="A40" s="57"/>
      <c r="B40" s="262" t="s">
        <v>72</v>
      </c>
      <c r="C40" s="211"/>
      <c r="D40" s="211"/>
      <c r="E40" s="262" t="s">
        <v>27</v>
      </c>
      <c r="F40" s="262"/>
      <c r="G40" s="262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20.25" customHeight="1">
      <c r="A41" s="57"/>
      <c r="B41" s="387" t="s">
        <v>59</v>
      </c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</row>
    <row r="42" spans="1:17" ht="24" customHeight="1">
      <c r="A42" s="57"/>
      <c r="B42" s="211" t="s">
        <v>73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54"/>
    </row>
    <row r="43" spans="1:17" ht="67.5" customHeight="1">
      <c r="A43" s="57"/>
      <c r="B43" s="359" t="s">
        <v>60</v>
      </c>
      <c r="C43" s="362" t="s">
        <v>8</v>
      </c>
      <c r="D43" s="363"/>
      <c r="E43" s="364"/>
      <c r="F43" s="388" t="s">
        <v>53</v>
      </c>
      <c r="G43" s="389"/>
      <c r="H43" s="362" t="s">
        <v>9</v>
      </c>
      <c r="I43" s="363"/>
      <c r="J43" s="363"/>
      <c r="K43" s="363"/>
      <c r="L43" s="363"/>
      <c r="M43" s="363"/>
      <c r="N43" s="363"/>
      <c r="O43" s="363"/>
      <c r="P43" s="364"/>
      <c r="Q43" s="87"/>
    </row>
    <row r="44" spans="1:17" ht="33.75" customHeight="1">
      <c r="A44" s="57"/>
      <c r="B44" s="360"/>
      <c r="C44" s="365" t="s">
        <v>132</v>
      </c>
      <c r="D44" s="365" t="s">
        <v>146</v>
      </c>
      <c r="E44" s="365" t="s">
        <v>141</v>
      </c>
      <c r="F44" s="365" t="s">
        <v>142</v>
      </c>
      <c r="G44" s="365" t="s">
        <v>10</v>
      </c>
      <c r="H44" s="359" t="s">
        <v>61</v>
      </c>
      <c r="I44" s="362" t="s">
        <v>70</v>
      </c>
      <c r="J44" s="364"/>
      <c r="K44" s="362" t="s">
        <v>54</v>
      </c>
      <c r="L44" s="363"/>
      <c r="M44" s="364"/>
      <c r="N44" s="359" t="s">
        <v>67</v>
      </c>
      <c r="O44" s="377" t="s">
        <v>75</v>
      </c>
      <c r="P44" s="359" t="s">
        <v>69</v>
      </c>
      <c r="Q44" s="390"/>
    </row>
    <row r="45" spans="1:17" ht="94.5">
      <c r="A45" s="57"/>
      <c r="B45" s="361"/>
      <c r="C45" s="366"/>
      <c r="D45" s="366"/>
      <c r="E45" s="366"/>
      <c r="F45" s="366"/>
      <c r="G45" s="366"/>
      <c r="H45" s="361"/>
      <c r="I45" s="90" t="s">
        <v>63</v>
      </c>
      <c r="J45" s="90" t="s">
        <v>52</v>
      </c>
      <c r="K45" s="91" t="s">
        <v>64</v>
      </c>
      <c r="L45" s="91" t="s">
        <v>65</v>
      </c>
      <c r="M45" s="91" t="s">
        <v>66</v>
      </c>
      <c r="N45" s="361"/>
      <c r="O45" s="378"/>
      <c r="P45" s="361"/>
      <c r="Q45" s="390"/>
    </row>
    <row r="46" spans="1:17" ht="15.75">
      <c r="A46" s="57"/>
      <c r="B46" s="92">
        <v>1</v>
      </c>
      <c r="C46" s="93">
        <v>2</v>
      </c>
      <c r="D46" s="93">
        <v>3</v>
      </c>
      <c r="E46" s="94">
        <v>4</v>
      </c>
      <c r="F46" s="94">
        <v>5</v>
      </c>
      <c r="G46" s="94">
        <v>6</v>
      </c>
      <c r="H46" s="92">
        <v>7</v>
      </c>
      <c r="I46" s="95">
        <v>8</v>
      </c>
      <c r="J46" s="95">
        <v>9</v>
      </c>
      <c r="K46" s="95">
        <v>10</v>
      </c>
      <c r="L46" s="95">
        <v>11</v>
      </c>
      <c r="M46" s="95">
        <v>12</v>
      </c>
      <c r="N46" s="92">
        <v>13</v>
      </c>
      <c r="O46" s="92">
        <v>14</v>
      </c>
      <c r="P46" s="92">
        <v>15</v>
      </c>
      <c r="Q46" s="133"/>
    </row>
    <row r="47" spans="1:17" ht="30" customHeight="1">
      <c r="A47" s="57"/>
      <c r="B47" s="367" t="s">
        <v>206</v>
      </c>
      <c r="C47" s="391" t="s">
        <v>11</v>
      </c>
      <c r="D47" s="371" t="s">
        <v>158</v>
      </c>
      <c r="E47" s="371" t="s">
        <v>158</v>
      </c>
      <c r="F47" s="371" t="s">
        <v>40</v>
      </c>
      <c r="G47" s="371"/>
      <c r="H47" s="99" t="s">
        <v>12</v>
      </c>
      <c r="I47" s="100" t="s">
        <v>13</v>
      </c>
      <c r="J47" s="90"/>
      <c r="K47" s="89">
        <v>100</v>
      </c>
      <c r="L47" s="89">
        <v>0</v>
      </c>
      <c r="M47" s="89">
        <f>K47</f>
        <v>100</v>
      </c>
      <c r="N47" s="89">
        <f>K47*0.1</f>
        <v>10</v>
      </c>
      <c r="O47" s="89">
        <v>0</v>
      </c>
      <c r="P47" s="89"/>
      <c r="Q47" s="133"/>
    </row>
    <row r="48" spans="1:17" ht="63" customHeight="1">
      <c r="A48" s="57"/>
      <c r="B48" s="369"/>
      <c r="C48" s="392"/>
      <c r="D48" s="373"/>
      <c r="E48" s="373"/>
      <c r="F48" s="372"/>
      <c r="G48" s="372"/>
      <c r="H48" s="99" t="s">
        <v>15</v>
      </c>
      <c r="I48" s="100" t="s">
        <v>13</v>
      </c>
      <c r="J48" s="90"/>
      <c r="K48" s="107">
        <v>85</v>
      </c>
      <c r="L48" s="107">
        <v>0</v>
      </c>
      <c r="M48" s="107">
        <f>K48</f>
        <v>85</v>
      </c>
      <c r="N48" s="107">
        <f>K48*0.1</f>
        <v>8.5</v>
      </c>
      <c r="O48" s="89">
        <v>0</v>
      </c>
      <c r="P48" s="89"/>
      <c r="Q48" s="133"/>
    </row>
    <row r="49" spans="1:17" ht="38.25" customHeight="1">
      <c r="A49" s="57"/>
      <c r="B49" s="393"/>
      <c r="C49" s="374"/>
      <c r="D49" s="374"/>
      <c r="E49" s="104"/>
      <c r="F49" s="372"/>
      <c r="G49" s="372"/>
      <c r="H49" s="99" t="s">
        <v>129</v>
      </c>
      <c r="I49" s="100" t="s">
        <v>13</v>
      </c>
      <c r="J49" s="90"/>
      <c r="K49" s="107">
        <v>100</v>
      </c>
      <c r="L49" s="107">
        <v>0</v>
      </c>
      <c r="M49" s="107">
        <f>K49</f>
        <v>100</v>
      </c>
      <c r="N49" s="107">
        <f>K49*0.1</f>
        <v>10</v>
      </c>
      <c r="O49" s="89">
        <v>0</v>
      </c>
      <c r="P49" s="89"/>
      <c r="Q49" s="133"/>
    </row>
    <row r="50" spans="1:17" ht="36">
      <c r="A50" s="57"/>
      <c r="B50" s="394"/>
      <c r="C50" s="375"/>
      <c r="D50" s="375"/>
      <c r="E50" s="104"/>
      <c r="F50" s="372"/>
      <c r="G50" s="372"/>
      <c r="H50" s="99" t="s">
        <v>31</v>
      </c>
      <c r="I50" s="100" t="s">
        <v>13</v>
      </c>
      <c r="J50" s="90"/>
      <c r="K50" s="89">
        <v>100</v>
      </c>
      <c r="L50" s="89">
        <v>0</v>
      </c>
      <c r="M50" s="89">
        <f>K50</f>
        <v>100</v>
      </c>
      <c r="N50" s="107">
        <f>K50*0.1</f>
        <v>10</v>
      </c>
      <c r="O50" s="89">
        <v>0</v>
      </c>
      <c r="P50" s="89"/>
      <c r="Q50" s="133"/>
    </row>
    <row r="51" spans="1:17" ht="48">
      <c r="A51" s="57"/>
      <c r="B51" s="395"/>
      <c r="C51" s="376"/>
      <c r="D51" s="376"/>
      <c r="E51" s="138"/>
      <c r="F51" s="373"/>
      <c r="G51" s="373"/>
      <c r="H51" s="113" t="s">
        <v>17</v>
      </c>
      <c r="I51" s="114" t="s">
        <v>18</v>
      </c>
      <c r="J51" s="115"/>
      <c r="K51" s="101">
        <v>0</v>
      </c>
      <c r="L51" s="101">
        <v>0</v>
      </c>
      <c r="M51" s="89">
        <f>K51</f>
        <v>0</v>
      </c>
      <c r="N51" s="107">
        <f>K51*0.1</f>
        <v>0</v>
      </c>
      <c r="O51" s="89">
        <f>K51-M51-N51</f>
        <v>0</v>
      </c>
      <c r="P51" s="89"/>
      <c r="Q51" s="140"/>
    </row>
    <row r="52" spans="1:17" ht="15.75" customHeight="1">
      <c r="A52" s="57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5.75" customHeight="1">
      <c r="A53" s="57"/>
      <c r="B53" s="237" t="s">
        <v>19</v>
      </c>
      <c r="C53" s="238"/>
      <c r="D53" s="238"/>
      <c r="E53" s="238"/>
      <c r="F53" s="238"/>
      <c r="G53" s="238"/>
      <c r="H53" s="238"/>
      <c r="I53" s="116"/>
      <c r="J53" s="116"/>
      <c r="K53" s="116"/>
      <c r="L53" s="116"/>
      <c r="M53" s="116"/>
      <c r="N53" s="116"/>
      <c r="O53" s="116"/>
      <c r="P53" s="116"/>
      <c r="Q53" s="57"/>
    </row>
    <row r="54" spans="1:17" ht="70.5" customHeight="1">
      <c r="A54" s="57"/>
      <c r="B54" s="359" t="s">
        <v>60</v>
      </c>
      <c r="C54" s="362" t="s">
        <v>8</v>
      </c>
      <c r="D54" s="363"/>
      <c r="E54" s="364"/>
      <c r="F54" s="388" t="s">
        <v>53</v>
      </c>
      <c r="G54" s="389"/>
      <c r="H54" s="362" t="s">
        <v>20</v>
      </c>
      <c r="I54" s="363"/>
      <c r="J54" s="363"/>
      <c r="K54" s="363"/>
      <c r="L54" s="363"/>
      <c r="M54" s="363"/>
      <c r="N54" s="363"/>
      <c r="O54" s="363"/>
      <c r="P54" s="364"/>
      <c r="Q54" s="359" t="s">
        <v>55</v>
      </c>
    </row>
    <row r="55" spans="1:17" ht="50.25" customHeight="1">
      <c r="A55" s="57"/>
      <c r="B55" s="360"/>
      <c r="C55" s="365" t="s">
        <v>132</v>
      </c>
      <c r="D55" s="365" t="s">
        <v>146</v>
      </c>
      <c r="E55" s="365" t="s">
        <v>141</v>
      </c>
      <c r="F55" s="365" t="s">
        <v>142</v>
      </c>
      <c r="G55" s="365" t="s">
        <v>10</v>
      </c>
      <c r="H55" s="359" t="s">
        <v>61</v>
      </c>
      <c r="I55" s="362" t="s">
        <v>70</v>
      </c>
      <c r="J55" s="364"/>
      <c r="K55" s="362" t="s">
        <v>54</v>
      </c>
      <c r="L55" s="363"/>
      <c r="M55" s="364"/>
      <c r="N55" s="359" t="s">
        <v>67</v>
      </c>
      <c r="O55" s="377" t="s">
        <v>77</v>
      </c>
      <c r="P55" s="401" t="s">
        <v>69</v>
      </c>
      <c r="Q55" s="360"/>
    </row>
    <row r="56" spans="1:17" ht="101.25" customHeight="1">
      <c r="A56" s="57"/>
      <c r="B56" s="361"/>
      <c r="C56" s="366"/>
      <c r="D56" s="366"/>
      <c r="E56" s="366"/>
      <c r="F56" s="366"/>
      <c r="G56" s="366"/>
      <c r="H56" s="361"/>
      <c r="I56" s="90" t="s">
        <v>63</v>
      </c>
      <c r="J56" s="90" t="s">
        <v>76</v>
      </c>
      <c r="K56" s="91" t="s">
        <v>64</v>
      </c>
      <c r="L56" s="91" t="s">
        <v>65</v>
      </c>
      <c r="M56" s="91" t="s">
        <v>66</v>
      </c>
      <c r="N56" s="361"/>
      <c r="O56" s="378"/>
      <c r="P56" s="402"/>
      <c r="Q56" s="361"/>
    </row>
    <row r="57" spans="1:17" ht="15.75">
      <c r="A57" s="57"/>
      <c r="B57" s="89">
        <v>1</v>
      </c>
      <c r="C57" s="134">
        <v>2</v>
      </c>
      <c r="D57" s="134">
        <v>3</v>
      </c>
      <c r="E57" s="135">
        <v>4</v>
      </c>
      <c r="F57" s="135">
        <v>5</v>
      </c>
      <c r="G57" s="135">
        <v>6</v>
      </c>
      <c r="H57" s="89">
        <v>7</v>
      </c>
      <c r="I57" s="117">
        <v>8</v>
      </c>
      <c r="J57" s="117">
        <v>9</v>
      </c>
      <c r="K57" s="117">
        <v>10</v>
      </c>
      <c r="L57" s="117">
        <v>11</v>
      </c>
      <c r="M57" s="117">
        <v>12</v>
      </c>
      <c r="N57" s="89">
        <v>13</v>
      </c>
      <c r="O57" s="89">
        <v>14</v>
      </c>
      <c r="P57" s="89">
        <v>15</v>
      </c>
      <c r="Q57" s="89">
        <v>16</v>
      </c>
    </row>
    <row r="58" spans="1:17" ht="88.5" customHeight="1">
      <c r="A58" s="57"/>
      <c r="B58" s="127" t="s">
        <v>206</v>
      </c>
      <c r="C58" s="279" t="s">
        <v>11</v>
      </c>
      <c r="D58" s="112" t="s">
        <v>158</v>
      </c>
      <c r="E58" s="112" t="s">
        <v>158</v>
      </c>
      <c r="F58" s="173" t="s">
        <v>40</v>
      </c>
      <c r="G58" s="123"/>
      <c r="H58" s="142" t="s">
        <v>21</v>
      </c>
      <c r="I58" s="125" t="s">
        <v>160</v>
      </c>
      <c r="J58" s="90">
        <v>792</v>
      </c>
      <c r="K58" s="126">
        <v>69</v>
      </c>
      <c r="L58" s="117">
        <v>0</v>
      </c>
      <c r="M58" s="126">
        <v>63</v>
      </c>
      <c r="N58" s="143">
        <f>K58*0.1</f>
        <v>6.9</v>
      </c>
      <c r="O58" s="143">
        <v>0</v>
      </c>
      <c r="P58" s="117"/>
      <c r="Q58" s="117"/>
    </row>
    <row r="59" spans="1:17" ht="15.75">
      <c r="A59" s="57"/>
      <c r="B59" s="144"/>
      <c r="C59" s="145"/>
      <c r="D59" s="145"/>
      <c r="E59" s="146"/>
      <c r="F59" s="146"/>
      <c r="G59" s="146"/>
      <c r="H59" s="147"/>
      <c r="I59" s="148"/>
      <c r="J59" s="87"/>
      <c r="K59" s="150"/>
      <c r="L59" s="150"/>
      <c r="M59" s="150"/>
      <c r="N59" s="150"/>
      <c r="O59" s="150"/>
      <c r="P59" s="150"/>
      <c r="Q59" s="88"/>
    </row>
    <row r="60" spans="1:17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174"/>
      <c r="O61" s="57"/>
      <c r="P61" s="57"/>
      <c r="Q61" s="57"/>
    </row>
    <row r="62" spans="1:17" ht="15.75">
      <c r="A62" s="57"/>
      <c r="B62" s="396" t="s">
        <v>80</v>
      </c>
      <c r="C62" s="396"/>
      <c r="D62" s="397" t="s">
        <v>124</v>
      </c>
      <c r="E62" s="397"/>
      <c r="F62" s="397"/>
      <c r="G62" s="397"/>
      <c r="H62" s="397"/>
      <c r="I62" s="397"/>
      <c r="J62" s="397"/>
      <c r="K62" s="57"/>
      <c r="L62" s="57" t="s">
        <v>102</v>
      </c>
      <c r="M62" s="57"/>
      <c r="N62" s="397" t="s">
        <v>125</v>
      </c>
      <c r="O62" s="397"/>
      <c r="P62" s="57"/>
      <c r="Q62" s="57"/>
    </row>
    <row r="63" spans="1:17" ht="15.75">
      <c r="A63" s="57"/>
      <c r="B63" s="168" t="str">
        <f>D4</f>
        <v>"01"  ДЕКАБРЯ  2022 г.</v>
      </c>
      <c r="C63" s="167"/>
      <c r="D63" s="167"/>
      <c r="E63" s="169" t="s">
        <v>81</v>
      </c>
      <c r="F63" s="169"/>
      <c r="G63" s="169"/>
      <c r="H63" s="398"/>
      <c r="I63" s="398"/>
      <c r="J63" s="167"/>
      <c r="K63" s="57"/>
      <c r="L63" s="169" t="s">
        <v>24</v>
      </c>
      <c r="M63" s="57"/>
      <c r="N63" s="398" t="s">
        <v>82</v>
      </c>
      <c r="O63" s="398"/>
      <c r="P63" s="57"/>
      <c r="Q63" s="57"/>
    </row>
    <row r="64" spans="1:17" ht="15.75">
      <c r="A64" s="5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57"/>
    </row>
    <row r="65" spans="2:16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3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6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4"/>
      <c r="O68" s="4"/>
      <c r="P68" s="4"/>
    </row>
    <row r="69" spans="2:13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6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6"/>
      <c r="O70" s="16"/>
      <c r="P70" s="16"/>
    </row>
    <row r="71" spans="2:16" ht="83.2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7"/>
      <c r="O71" s="17"/>
      <c r="P71" s="17"/>
    </row>
    <row r="72" spans="2:16" ht="61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7"/>
      <c r="O72" s="17"/>
      <c r="P72" s="17"/>
    </row>
    <row r="73" spans="2:16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"/>
      <c r="O73" s="11"/>
      <c r="P73" s="11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3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/>
      <c r="O85" s="16"/>
      <c r="P85" s="16"/>
    </row>
    <row r="86" spans="2:16" ht="29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6"/>
      <c r="P86" s="16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  <c r="O87" s="16"/>
      <c r="P87" s="16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</sheetData>
  <sheetProtection/>
  <mergeCells count="99">
    <mergeCell ref="O14:O15"/>
    <mergeCell ref="Q54:Q56"/>
    <mergeCell ref="C55:C56"/>
    <mergeCell ref="D55:D56"/>
    <mergeCell ref="E55:E56"/>
    <mergeCell ref="F55:F56"/>
    <mergeCell ref="N55:N56"/>
    <mergeCell ref="O55:O56"/>
    <mergeCell ref="P55:P56"/>
    <mergeCell ref="G55:G56"/>
    <mergeCell ref="H55:H56"/>
    <mergeCell ref="B62:C62"/>
    <mergeCell ref="D62:J62"/>
    <mergeCell ref="N62:O62"/>
    <mergeCell ref="H63:I63"/>
    <mergeCell ref="N63:O63"/>
    <mergeCell ref="B54:B56"/>
    <mergeCell ref="C54:E54"/>
    <mergeCell ref="F54:G54"/>
    <mergeCell ref="H54:P54"/>
    <mergeCell ref="I55:J55"/>
    <mergeCell ref="K55:M55"/>
    <mergeCell ref="F47:F51"/>
    <mergeCell ref="E47:E48"/>
    <mergeCell ref="Q44:Q45"/>
    <mergeCell ref="B47:B48"/>
    <mergeCell ref="C47:C48"/>
    <mergeCell ref="D47:D48"/>
    <mergeCell ref="G47:G48"/>
    <mergeCell ref="B49:B51"/>
    <mergeCell ref="C49:C51"/>
    <mergeCell ref="D49:D51"/>
    <mergeCell ref="H44:H45"/>
    <mergeCell ref="I44:J44"/>
    <mergeCell ref="K44:M44"/>
    <mergeCell ref="N44:N45"/>
    <mergeCell ref="F44:F45"/>
    <mergeCell ref="G44:G45"/>
    <mergeCell ref="G49:G51"/>
    <mergeCell ref="O44:O45"/>
    <mergeCell ref="P44:P45"/>
    <mergeCell ref="B41:Q41"/>
    <mergeCell ref="B43:B45"/>
    <mergeCell ref="C43:E43"/>
    <mergeCell ref="F43:G43"/>
    <mergeCell ref="H43:P43"/>
    <mergeCell ref="C44:C45"/>
    <mergeCell ref="D44:D45"/>
    <mergeCell ref="E44:E45"/>
    <mergeCell ref="D36:F36"/>
    <mergeCell ref="L38:N39"/>
    <mergeCell ref="O38:O39"/>
    <mergeCell ref="P38:P39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P20:P21"/>
    <mergeCell ref="Q20:Q21"/>
    <mergeCell ref="F23:F27"/>
    <mergeCell ref="C24:C27"/>
    <mergeCell ref="D24:D27"/>
    <mergeCell ref="O20:O21"/>
    <mergeCell ref="E24:E27"/>
    <mergeCell ref="B24:B27"/>
    <mergeCell ref="G20:G21"/>
    <mergeCell ref="H20:H21"/>
    <mergeCell ref="I20:J20"/>
    <mergeCell ref="K20:M20"/>
    <mergeCell ref="N20:N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6" r:id="rId1"/>
  <rowBreaks count="1" manualBreakCount="1">
    <brk id="3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5"/>
  <sheetViews>
    <sheetView view="pageBreakPreview" zoomScale="80" zoomScaleSheetLayoutView="80" zoomScalePageLayoutView="0" workbookViewId="0" topLeftCell="C49">
      <selection activeCell="M84" sqref="M84"/>
    </sheetView>
  </sheetViews>
  <sheetFormatPr defaultColWidth="8.8515625" defaultRowHeight="12.75"/>
  <cols>
    <col min="1" max="1" width="8.8515625" style="1" customWidth="1"/>
    <col min="2" max="2" width="33.71093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2.281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">
        <v>184</v>
      </c>
      <c r="D2" s="350"/>
      <c r="E2" s="350"/>
      <c r="F2" s="350"/>
      <c r="G2" s="350"/>
      <c r="H2" s="351"/>
      <c r="I2" s="70">
        <v>9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">
        <v>185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">
        <v>196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48" customHeight="1">
      <c r="A6" s="57"/>
      <c r="B6" s="352" t="s">
        <v>57</v>
      </c>
      <c r="C6" s="352"/>
      <c r="D6" s="352"/>
      <c r="E6" s="352"/>
      <c r="F6" s="79"/>
      <c r="G6" s="353" t="s">
        <v>103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3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16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12" t="s">
        <v>26</v>
      </c>
      <c r="C15" s="213"/>
      <c r="D15" s="213"/>
      <c r="E15" s="213"/>
      <c r="F15" s="213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211"/>
      <c r="E16" s="217" t="s">
        <v>27</v>
      </c>
      <c r="F16" s="217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211" t="s">
        <v>7</v>
      </c>
      <c r="C18" s="211"/>
      <c r="D18" s="211"/>
      <c r="E18" s="211"/>
      <c r="F18" s="211"/>
      <c r="G18" s="211"/>
      <c r="H18" s="211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87" customHeight="1">
      <c r="A23" s="57"/>
      <c r="B23" s="335" t="s">
        <v>198</v>
      </c>
      <c r="C23" s="99" t="s">
        <v>11</v>
      </c>
      <c r="D23" s="112" t="s">
        <v>145</v>
      </c>
      <c r="E23" s="123" t="s">
        <v>145</v>
      </c>
      <c r="F23" s="97" t="s">
        <v>41</v>
      </c>
      <c r="G23" s="98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93" t="s">
        <v>199</v>
      </c>
      <c r="C24" s="374" t="s">
        <v>14</v>
      </c>
      <c r="D24" s="374" t="s">
        <v>145</v>
      </c>
      <c r="E24" s="374" t="s">
        <v>28</v>
      </c>
      <c r="F24" s="419" t="s">
        <v>41</v>
      </c>
      <c r="G24" s="105"/>
      <c r="H24" s="99" t="s">
        <v>15</v>
      </c>
      <c r="I24" s="100" t="s">
        <v>13</v>
      </c>
      <c r="J24" s="90"/>
      <c r="K24" s="107">
        <v>40</v>
      </c>
      <c r="L24" s="107"/>
      <c r="M24" s="107">
        <f>K24</f>
        <v>40</v>
      </c>
      <c r="N24" s="107">
        <f>K24*0.1</f>
        <v>4</v>
      </c>
      <c r="O24" s="89">
        <v>0</v>
      </c>
      <c r="P24" s="89"/>
      <c r="Q24" s="88"/>
    </row>
    <row r="25" spans="1:17" ht="39.75" customHeight="1">
      <c r="A25" s="57"/>
      <c r="B25" s="394"/>
      <c r="C25" s="375"/>
      <c r="D25" s="375"/>
      <c r="E25" s="375"/>
      <c r="F25" s="420"/>
      <c r="G25" s="105"/>
      <c r="H25" s="99" t="s">
        <v>143</v>
      </c>
      <c r="I25" s="100" t="s">
        <v>13</v>
      </c>
      <c r="J25" s="90"/>
      <c r="K25" s="89">
        <v>40</v>
      </c>
      <c r="L25" s="89"/>
      <c r="M25" s="89">
        <v>40</v>
      </c>
      <c r="N25" s="107">
        <f>K25*0.1</f>
        <v>4</v>
      </c>
      <c r="O25" s="89">
        <v>0</v>
      </c>
      <c r="P25" s="89"/>
      <c r="Q25" s="88"/>
    </row>
    <row r="26" spans="1:17" ht="60.75" customHeight="1">
      <c r="A26" s="57"/>
      <c r="B26" s="394"/>
      <c r="C26" s="375"/>
      <c r="D26" s="375"/>
      <c r="E26" s="375"/>
      <c r="F26" s="420"/>
      <c r="G26" s="105"/>
      <c r="H26" s="99" t="s">
        <v>31</v>
      </c>
      <c r="I26" s="100" t="s">
        <v>13</v>
      </c>
      <c r="J26" s="90"/>
      <c r="K26" s="107">
        <v>100</v>
      </c>
      <c r="L26" s="176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395"/>
      <c r="C27" s="376"/>
      <c r="D27" s="376"/>
      <c r="E27" s="376"/>
      <c r="F27" s="421"/>
      <c r="G27" s="112"/>
      <c r="H27" s="113" t="s">
        <v>17</v>
      </c>
      <c r="I27" s="114" t="s">
        <v>18</v>
      </c>
      <c r="J27" s="115"/>
      <c r="K27" s="177">
        <v>0</v>
      </c>
      <c r="L27" s="177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14" t="s">
        <v>19</v>
      </c>
      <c r="C29" s="225"/>
      <c r="D29" s="225"/>
      <c r="E29" s="225"/>
      <c r="F29" s="225"/>
      <c r="G29" s="225"/>
      <c r="H29" s="225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8.2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11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90.75" customHeight="1">
      <c r="A34" s="57"/>
      <c r="B34" s="119" t="s">
        <v>198</v>
      </c>
      <c r="C34" s="172" t="s">
        <v>11</v>
      </c>
      <c r="D34" s="112" t="s">
        <v>145</v>
      </c>
      <c r="E34" s="123" t="s">
        <v>145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52</v>
      </c>
      <c r="L34" s="117"/>
      <c r="M34" s="126">
        <v>55</v>
      </c>
      <c r="N34" s="107">
        <f>K34*0.1</f>
        <v>5.2</v>
      </c>
      <c r="O34" s="89">
        <v>0</v>
      </c>
      <c r="P34" s="89"/>
      <c r="Q34" s="89"/>
    </row>
    <row r="35" spans="1:17" ht="66.75" customHeight="1">
      <c r="A35" s="57"/>
      <c r="B35" s="127" t="s">
        <v>199</v>
      </c>
      <c r="C35" s="172" t="s">
        <v>14</v>
      </c>
      <c r="D35" s="99" t="s">
        <v>145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77">
        <v>1</v>
      </c>
      <c r="L35" s="89"/>
      <c r="M35" s="177">
        <v>1</v>
      </c>
      <c r="N35" s="107">
        <f>K35*0.1</f>
        <v>0.1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255"/>
      <c r="C38" s="256" t="s">
        <v>5</v>
      </c>
      <c r="D38" s="216">
        <v>2</v>
      </c>
      <c r="E38" s="211"/>
      <c r="F38" s="211"/>
      <c r="G38" s="211"/>
      <c r="H38" s="211"/>
      <c r="I38" s="211"/>
      <c r="J38" s="211"/>
      <c r="K38" s="211"/>
      <c r="L38" s="211"/>
      <c r="M38" s="254"/>
      <c r="N38" s="254"/>
      <c r="O38" s="211"/>
      <c r="P38" s="211"/>
      <c r="Q38" s="254"/>
    </row>
    <row r="39" spans="1:17" ht="28.5" customHeight="1">
      <c r="A39" s="57"/>
      <c r="B39" s="257" t="s">
        <v>71</v>
      </c>
      <c r="C39" s="211"/>
      <c r="D39" s="211"/>
      <c r="E39" s="211"/>
      <c r="F39" s="211"/>
      <c r="G39" s="211"/>
      <c r="H39" s="211"/>
      <c r="I39" s="211"/>
      <c r="J39" s="211"/>
      <c r="K39" s="211"/>
      <c r="L39" s="380" t="s">
        <v>51</v>
      </c>
      <c r="M39" s="380"/>
      <c r="N39" s="381"/>
      <c r="O39" s="382" t="s">
        <v>180</v>
      </c>
      <c r="P39" s="384"/>
      <c r="Q39" s="258"/>
    </row>
    <row r="40" spans="1:17" ht="15.75" customHeight="1">
      <c r="A40" s="57"/>
      <c r="B40" s="261" t="s">
        <v>29</v>
      </c>
      <c r="C40" s="233"/>
      <c r="D40" s="233"/>
      <c r="E40" s="233"/>
      <c r="F40" s="233"/>
      <c r="G40" s="211"/>
      <c r="H40" s="211"/>
      <c r="I40" s="211"/>
      <c r="J40" s="211"/>
      <c r="K40" s="211"/>
      <c r="L40" s="380"/>
      <c r="M40" s="380"/>
      <c r="N40" s="381"/>
      <c r="O40" s="383"/>
      <c r="P40" s="384"/>
      <c r="Q40" s="259"/>
    </row>
    <row r="41" spans="1:17" ht="15.75">
      <c r="A41" s="57"/>
      <c r="B41" s="217" t="s">
        <v>72</v>
      </c>
      <c r="C41" s="211"/>
      <c r="D41" s="211"/>
      <c r="E41" s="217" t="s">
        <v>27</v>
      </c>
      <c r="F41" s="217"/>
      <c r="G41" s="217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20.25" customHeight="1">
      <c r="A42" s="57"/>
      <c r="B42" s="387" t="s">
        <v>59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</row>
    <row r="43" spans="1:17" ht="24" customHeight="1">
      <c r="A43" s="57"/>
      <c r="B43" s="211" t="s">
        <v>73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54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9.75" customHeight="1">
      <c r="A48" s="57"/>
      <c r="B48" s="341" t="s">
        <v>200</v>
      </c>
      <c r="C48" s="411" t="s">
        <v>11</v>
      </c>
      <c r="D48" s="371" t="s">
        <v>145</v>
      </c>
      <c r="E48" s="371" t="s">
        <v>145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49.5" customHeight="1">
      <c r="A49" s="57"/>
      <c r="B49" s="102"/>
      <c r="C49" s="413"/>
      <c r="D49" s="373"/>
      <c r="E49" s="372"/>
      <c r="F49" s="373"/>
      <c r="G49" s="372"/>
      <c r="H49" s="99" t="s">
        <v>15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107">
        <f>K49*0.1</f>
        <v>3.5</v>
      </c>
      <c r="O49" s="89">
        <v>0</v>
      </c>
      <c r="P49" s="89"/>
      <c r="Q49" s="133"/>
    </row>
    <row r="50" spans="1:17" ht="27.75" customHeight="1">
      <c r="A50" s="57"/>
      <c r="B50" s="367" t="s">
        <v>202</v>
      </c>
      <c r="C50" s="411" t="s">
        <v>14</v>
      </c>
      <c r="D50" s="371" t="s">
        <v>192</v>
      </c>
      <c r="E50" s="371" t="s">
        <v>145</v>
      </c>
      <c r="F50" s="371" t="s">
        <v>145</v>
      </c>
      <c r="G50" s="372"/>
      <c r="H50" s="99" t="s">
        <v>16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</row>
    <row r="51" spans="1:17" ht="36">
      <c r="A51" s="57"/>
      <c r="B51" s="369"/>
      <c r="C51" s="413"/>
      <c r="D51" s="373"/>
      <c r="E51" s="373"/>
      <c r="F51" s="373"/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60">
      <c r="A52" s="57"/>
      <c r="B52" s="127" t="s">
        <v>201</v>
      </c>
      <c r="C52" s="345" t="s">
        <v>14</v>
      </c>
      <c r="D52" s="122" t="s">
        <v>145</v>
      </c>
      <c r="E52" s="141" t="s">
        <v>28</v>
      </c>
      <c r="F52" s="122" t="s">
        <v>45</v>
      </c>
      <c r="G52" s="373"/>
      <c r="H52" s="113" t="s">
        <v>17</v>
      </c>
      <c r="I52" s="114" t="s">
        <v>18</v>
      </c>
      <c r="J52" s="115"/>
      <c r="K52" s="177">
        <v>0</v>
      </c>
      <c r="L52" s="177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33" t="s">
        <v>19</v>
      </c>
      <c r="C54" s="243"/>
      <c r="D54" s="243"/>
      <c r="E54" s="243"/>
      <c r="F54" s="243"/>
      <c r="G54" s="243"/>
      <c r="H54" s="243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50.2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3" customHeight="1">
      <c r="A59" s="57"/>
      <c r="B59" s="127" t="s">
        <v>200</v>
      </c>
      <c r="C59" s="141" t="s">
        <v>11</v>
      </c>
      <c r="D59" s="112" t="s">
        <v>145</v>
      </c>
      <c r="E59" s="123" t="s">
        <v>145</v>
      </c>
      <c r="F59" s="371" t="s">
        <v>45</v>
      </c>
      <c r="G59" s="98"/>
      <c r="H59" s="142" t="s">
        <v>21</v>
      </c>
      <c r="I59" s="125" t="s">
        <v>22</v>
      </c>
      <c r="J59" s="90"/>
      <c r="K59" s="117">
        <v>73</v>
      </c>
      <c r="L59" s="117"/>
      <c r="M59" s="126">
        <v>76</v>
      </c>
      <c r="N59" s="143">
        <f>K59*0.1</f>
        <v>7.300000000000001</v>
      </c>
      <c r="O59" s="117">
        <v>0</v>
      </c>
      <c r="P59" s="117"/>
      <c r="Q59" s="117"/>
    </row>
    <row r="60" spans="1:17" ht="63" customHeight="1">
      <c r="A60" s="57"/>
      <c r="B60" s="343" t="s">
        <v>202</v>
      </c>
      <c r="C60" s="99" t="s">
        <v>14</v>
      </c>
      <c r="D60" s="112" t="s">
        <v>192</v>
      </c>
      <c r="E60" s="112" t="s">
        <v>145</v>
      </c>
      <c r="F60" s="372"/>
      <c r="G60" s="105"/>
      <c r="H60" s="142" t="s">
        <v>21</v>
      </c>
      <c r="I60" s="125" t="s">
        <v>22</v>
      </c>
      <c r="J60" s="90"/>
      <c r="K60" s="89">
        <v>1</v>
      </c>
      <c r="L60" s="89"/>
      <c r="M60" s="342">
        <v>1</v>
      </c>
      <c r="N60" s="143">
        <f>K60*0.1</f>
        <v>0.1</v>
      </c>
      <c r="O60" s="89">
        <v>0</v>
      </c>
      <c r="P60" s="89"/>
      <c r="Q60" s="89"/>
    </row>
    <row r="61" spans="1:17" ht="64.5" customHeight="1">
      <c r="A61" s="57"/>
      <c r="B61" s="337" t="s">
        <v>201</v>
      </c>
      <c r="C61" s="99" t="s">
        <v>14</v>
      </c>
      <c r="D61" s="112" t="s">
        <v>145</v>
      </c>
      <c r="E61" s="99" t="s">
        <v>28</v>
      </c>
      <c r="F61" s="373"/>
      <c r="G61" s="112"/>
      <c r="H61" s="124" t="s">
        <v>21</v>
      </c>
      <c r="I61" s="125" t="s">
        <v>22</v>
      </c>
      <c r="J61" s="90"/>
      <c r="K61" s="89">
        <v>3</v>
      </c>
      <c r="L61" s="89"/>
      <c r="M61" s="177">
        <v>3</v>
      </c>
      <c r="N61" s="143">
        <f>K61*0.1</f>
        <v>0.30000000000000004</v>
      </c>
      <c r="O61" s="89">
        <v>0</v>
      </c>
      <c r="P61" s="89"/>
      <c r="Q61" s="89"/>
    </row>
    <row r="62" spans="1:17" ht="15.75">
      <c r="A62" s="57"/>
      <c r="B62" s="144"/>
      <c r="C62" s="145"/>
      <c r="D62" s="145"/>
      <c r="E62" s="146"/>
      <c r="F62" s="146"/>
      <c r="G62" s="146"/>
      <c r="H62" s="147"/>
      <c r="I62" s="148"/>
      <c r="J62" s="87"/>
      <c r="K62" s="150"/>
      <c r="L62" s="150"/>
      <c r="M62" s="150"/>
      <c r="N62" s="150"/>
      <c r="O62" s="150"/>
      <c r="P62" s="150"/>
      <c r="Q62" s="88"/>
    </row>
    <row r="63" spans="1:17" ht="18.75">
      <c r="A63" s="57"/>
      <c r="B63" s="69"/>
      <c r="C63" s="72" t="s">
        <v>5</v>
      </c>
      <c r="D63" s="216">
        <v>3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5.75" customHeight="1">
      <c r="A64" s="57"/>
      <c r="B64" s="84" t="s">
        <v>6</v>
      </c>
      <c r="C64" s="57"/>
      <c r="D64" s="57"/>
      <c r="E64" s="57"/>
      <c r="F64" s="57"/>
      <c r="G64" s="57"/>
      <c r="H64" s="57"/>
      <c r="I64" s="57"/>
      <c r="J64" s="57"/>
      <c r="K64" s="57"/>
      <c r="L64" s="408" t="s">
        <v>51</v>
      </c>
      <c r="M64" s="408"/>
      <c r="N64" s="409"/>
      <c r="O64" s="509" t="s">
        <v>181</v>
      </c>
      <c r="P64" s="151"/>
      <c r="Q64" s="85"/>
    </row>
    <row r="65" spans="1:17" ht="34.5" customHeight="1">
      <c r="A65" s="57"/>
      <c r="B65" s="235" t="s">
        <v>30</v>
      </c>
      <c r="C65" s="236"/>
      <c r="D65" s="236"/>
      <c r="E65" s="236"/>
      <c r="F65" s="236"/>
      <c r="G65" s="237"/>
      <c r="H65" s="237"/>
      <c r="I65" s="57"/>
      <c r="J65" s="57"/>
      <c r="K65" s="57"/>
      <c r="L65" s="408"/>
      <c r="M65" s="408"/>
      <c r="N65" s="409"/>
      <c r="O65" s="510"/>
      <c r="P65" s="151"/>
      <c r="Q65" s="69"/>
    </row>
    <row r="66" spans="1:17" ht="15.75">
      <c r="A66" s="57"/>
      <c r="B66" s="217" t="s">
        <v>72</v>
      </c>
      <c r="C66" s="211"/>
      <c r="D66" s="211"/>
      <c r="E66" s="217" t="s">
        <v>27</v>
      </c>
      <c r="F66" s="217"/>
      <c r="G66" s="217"/>
      <c r="H66" s="211"/>
      <c r="I66" s="211"/>
      <c r="J66" s="211"/>
      <c r="K66" s="211"/>
      <c r="L66" s="211"/>
      <c r="M66" s="211"/>
      <c r="N66" s="211"/>
      <c r="O66" s="211"/>
      <c r="P66" s="211"/>
      <c r="Q66" s="211"/>
    </row>
    <row r="67" spans="1:17" ht="15.75">
      <c r="A67" s="57"/>
      <c r="B67" s="387" t="s">
        <v>59</v>
      </c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</row>
    <row r="68" spans="1:17" ht="15.75">
      <c r="A68" s="57"/>
      <c r="B68" s="211" t="s">
        <v>7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54"/>
    </row>
    <row r="69" spans="1:17" ht="63" customHeight="1">
      <c r="A69" s="57"/>
      <c r="B69" s="359" t="s">
        <v>60</v>
      </c>
      <c r="C69" s="362" t="s">
        <v>8</v>
      </c>
      <c r="D69" s="363"/>
      <c r="E69" s="364"/>
      <c r="F69" s="388" t="s">
        <v>78</v>
      </c>
      <c r="G69" s="389"/>
      <c r="H69" s="362" t="s">
        <v>9</v>
      </c>
      <c r="I69" s="363"/>
      <c r="J69" s="363"/>
      <c r="K69" s="363"/>
      <c r="L69" s="363"/>
      <c r="M69" s="363"/>
      <c r="N69" s="363"/>
      <c r="O69" s="363"/>
      <c r="P69" s="364"/>
      <c r="Q69" s="87"/>
    </row>
    <row r="70" spans="1:17" ht="35.25" customHeight="1">
      <c r="A70" s="57"/>
      <c r="B70" s="360"/>
      <c r="C70" s="365" t="s">
        <v>132</v>
      </c>
      <c r="D70" s="365" t="s">
        <v>135</v>
      </c>
      <c r="E70" s="365" t="s">
        <v>133</v>
      </c>
      <c r="F70" s="365" t="s">
        <v>142</v>
      </c>
      <c r="G70" s="365" t="s">
        <v>10</v>
      </c>
      <c r="H70" s="359" t="s">
        <v>61</v>
      </c>
      <c r="I70" s="362" t="s">
        <v>70</v>
      </c>
      <c r="J70" s="364"/>
      <c r="K70" s="362" t="s">
        <v>79</v>
      </c>
      <c r="L70" s="363"/>
      <c r="M70" s="364"/>
      <c r="N70" s="359" t="s">
        <v>67</v>
      </c>
      <c r="O70" s="377" t="s">
        <v>68</v>
      </c>
      <c r="P70" s="359" t="s">
        <v>69</v>
      </c>
      <c r="Q70" s="370"/>
    </row>
    <row r="71" spans="1:17" ht="109.5" customHeight="1">
      <c r="A71" s="57"/>
      <c r="B71" s="360"/>
      <c r="C71" s="366"/>
      <c r="D71" s="366"/>
      <c r="E71" s="366"/>
      <c r="F71" s="366"/>
      <c r="G71" s="423"/>
      <c r="H71" s="360"/>
      <c r="I71" s="91" t="s">
        <v>63</v>
      </c>
      <c r="J71" s="91" t="s">
        <v>52</v>
      </c>
      <c r="K71" s="152" t="s">
        <v>74</v>
      </c>
      <c r="L71" s="91" t="s">
        <v>65</v>
      </c>
      <c r="M71" s="152" t="s">
        <v>66</v>
      </c>
      <c r="N71" s="360"/>
      <c r="O71" s="414"/>
      <c r="P71" s="360"/>
      <c r="Q71" s="370"/>
    </row>
    <row r="72" spans="1:17" ht="16.5" customHeight="1">
      <c r="A72" s="57"/>
      <c r="B72" s="95">
        <v>1</v>
      </c>
      <c r="C72" s="153">
        <v>2</v>
      </c>
      <c r="D72" s="153">
        <v>3</v>
      </c>
      <c r="E72" s="153">
        <v>4</v>
      </c>
      <c r="F72" s="153">
        <v>5</v>
      </c>
      <c r="G72" s="153">
        <v>6</v>
      </c>
      <c r="H72" s="95">
        <v>7</v>
      </c>
      <c r="I72" s="95">
        <v>8</v>
      </c>
      <c r="J72" s="95">
        <v>9</v>
      </c>
      <c r="K72" s="95">
        <v>10</v>
      </c>
      <c r="L72" s="95">
        <v>11</v>
      </c>
      <c r="M72" s="95">
        <v>12</v>
      </c>
      <c r="N72" s="95">
        <v>13</v>
      </c>
      <c r="O72" s="95">
        <v>14</v>
      </c>
      <c r="P72" s="95">
        <v>15</v>
      </c>
      <c r="Q72" s="88"/>
    </row>
    <row r="73" spans="1:17" ht="31.5" customHeight="1">
      <c r="A73" s="57"/>
      <c r="B73" s="367" t="s">
        <v>203</v>
      </c>
      <c r="C73" s="411" t="s">
        <v>11</v>
      </c>
      <c r="D73" s="371" t="s">
        <v>145</v>
      </c>
      <c r="E73" s="371" t="s">
        <v>145</v>
      </c>
      <c r="F73" s="371" t="s">
        <v>45</v>
      </c>
      <c r="G73" s="371"/>
      <c r="H73" s="99" t="s">
        <v>12</v>
      </c>
      <c r="I73" s="154" t="s">
        <v>13</v>
      </c>
      <c r="J73" s="155"/>
      <c r="K73" s="89">
        <v>100</v>
      </c>
      <c r="L73" s="89"/>
      <c r="M73" s="89">
        <f>K73</f>
        <v>100</v>
      </c>
      <c r="N73" s="89">
        <f>K73*0.1</f>
        <v>10</v>
      </c>
      <c r="O73" s="89">
        <v>0</v>
      </c>
      <c r="P73" s="89"/>
      <c r="Q73" s="88"/>
    </row>
    <row r="74" spans="1:17" ht="54" customHeight="1">
      <c r="A74" s="57"/>
      <c r="B74" s="369"/>
      <c r="C74" s="413"/>
      <c r="D74" s="373"/>
      <c r="E74" s="373"/>
      <c r="F74" s="372"/>
      <c r="G74" s="372"/>
      <c r="H74" s="99" t="s">
        <v>15</v>
      </c>
      <c r="I74" s="100" t="s">
        <v>13</v>
      </c>
      <c r="J74" s="90"/>
      <c r="K74" s="107">
        <v>35</v>
      </c>
      <c r="L74" s="107"/>
      <c r="M74" s="107">
        <f>K74</f>
        <v>35</v>
      </c>
      <c r="N74" s="107">
        <f>K74*0.1</f>
        <v>3.5</v>
      </c>
      <c r="O74" s="89">
        <v>0</v>
      </c>
      <c r="P74" s="89"/>
      <c r="Q74" s="88"/>
    </row>
    <row r="75" spans="1:17" ht="27.75" customHeight="1">
      <c r="A75" s="57"/>
      <c r="B75" s="424"/>
      <c r="C75" s="411"/>
      <c r="D75" s="411"/>
      <c r="E75" s="371"/>
      <c r="F75" s="372"/>
      <c r="G75" s="372"/>
      <c r="H75" s="99" t="s">
        <v>16</v>
      </c>
      <c r="I75" s="100" t="s">
        <v>13</v>
      </c>
      <c r="J75" s="90"/>
      <c r="K75" s="107">
        <v>90</v>
      </c>
      <c r="L75" s="107"/>
      <c r="M75" s="107">
        <f>K75</f>
        <v>90</v>
      </c>
      <c r="N75" s="107">
        <f>K75*0.1</f>
        <v>9</v>
      </c>
      <c r="O75" s="89">
        <v>0</v>
      </c>
      <c r="P75" s="89"/>
      <c r="Q75" s="88"/>
    </row>
    <row r="76" spans="1:17" ht="60">
      <c r="A76" s="57"/>
      <c r="B76" s="425"/>
      <c r="C76" s="412"/>
      <c r="D76" s="412"/>
      <c r="E76" s="372"/>
      <c r="F76" s="372"/>
      <c r="G76" s="372"/>
      <c r="H76" s="113" t="s">
        <v>46</v>
      </c>
      <c r="I76" s="114" t="s">
        <v>18</v>
      </c>
      <c r="J76" s="115"/>
      <c r="K76" s="177">
        <v>0</v>
      </c>
      <c r="L76" s="177"/>
      <c r="M76" s="89">
        <f>K76</f>
        <v>0</v>
      </c>
      <c r="N76" s="107">
        <f>K76*0.1</f>
        <v>0</v>
      </c>
      <c r="O76" s="89">
        <f>K76-M76-N76</f>
        <v>0</v>
      </c>
      <c r="P76" s="89"/>
      <c r="Q76" s="71"/>
    </row>
    <row r="77" spans="1:17" ht="62.25" customHeight="1">
      <c r="A77" s="57"/>
      <c r="B77" s="426"/>
      <c r="C77" s="413"/>
      <c r="D77" s="413"/>
      <c r="E77" s="373"/>
      <c r="F77" s="373"/>
      <c r="G77" s="373"/>
      <c r="H77" s="99" t="s">
        <v>191</v>
      </c>
      <c r="I77" s="100" t="s">
        <v>13</v>
      </c>
      <c r="J77" s="115"/>
      <c r="K77" s="278">
        <v>100</v>
      </c>
      <c r="L77" s="278"/>
      <c r="M77" s="117">
        <f>K77</f>
        <v>100</v>
      </c>
      <c r="N77" s="107">
        <f>K77*0.1</f>
        <v>10</v>
      </c>
      <c r="O77" s="117">
        <v>0</v>
      </c>
      <c r="P77" s="117"/>
      <c r="Q77" s="71"/>
    </row>
    <row r="78" spans="1:17" ht="15.75">
      <c r="A78" s="57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1:17" ht="24" customHeight="1">
      <c r="A79" s="57"/>
      <c r="B79" s="237" t="s">
        <v>19</v>
      </c>
      <c r="C79" s="238"/>
      <c r="D79" s="238"/>
      <c r="E79" s="238"/>
      <c r="F79" s="238"/>
      <c r="G79" s="238"/>
      <c r="H79" s="238"/>
      <c r="I79" s="116"/>
      <c r="J79" s="116"/>
      <c r="K79" s="116"/>
      <c r="L79" s="116"/>
      <c r="M79" s="116"/>
      <c r="N79" s="116"/>
      <c r="O79" s="116"/>
      <c r="P79" s="116"/>
      <c r="Q79" s="57"/>
    </row>
    <row r="80" spans="1:17" ht="63.75" customHeight="1">
      <c r="A80" s="57"/>
      <c r="B80" s="359" t="s">
        <v>60</v>
      </c>
      <c r="C80" s="362" t="s">
        <v>8</v>
      </c>
      <c r="D80" s="363"/>
      <c r="E80" s="364"/>
      <c r="F80" s="388" t="s">
        <v>78</v>
      </c>
      <c r="G80" s="389"/>
      <c r="H80" s="362" t="s">
        <v>20</v>
      </c>
      <c r="I80" s="363"/>
      <c r="J80" s="363"/>
      <c r="K80" s="363"/>
      <c r="L80" s="363"/>
      <c r="M80" s="363"/>
      <c r="N80" s="363"/>
      <c r="O80" s="363"/>
      <c r="P80" s="363"/>
      <c r="Q80" s="359" t="s">
        <v>55</v>
      </c>
    </row>
    <row r="81" spans="1:17" ht="37.5" customHeight="1">
      <c r="A81" s="57"/>
      <c r="B81" s="360"/>
      <c r="C81" s="365" t="s">
        <v>132</v>
      </c>
      <c r="D81" s="365" t="s">
        <v>135</v>
      </c>
      <c r="E81" s="365" t="s">
        <v>133</v>
      </c>
      <c r="F81" s="365" t="s">
        <v>142</v>
      </c>
      <c r="G81" s="365" t="s">
        <v>10</v>
      </c>
      <c r="H81" s="359" t="s">
        <v>61</v>
      </c>
      <c r="I81" s="362" t="s">
        <v>70</v>
      </c>
      <c r="J81" s="364"/>
      <c r="K81" s="362" t="s">
        <v>79</v>
      </c>
      <c r="L81" s="363"/>
      <c r="M81" s="364"/>
      <c r="N81" s="359" t="s">
        <v>67</v>
      </c>
      <c r="O81" s="377" t="s">
        <v>68</v>
      </c>
      <c r="P81" s="401" t="s">
        <v>69</v>
      </c>
      <c r="Q81" s="360"/>
    </row>
    <row r="82" spans="1:17" ht="94.5">
      <c r="A82" s="57"/>
      <c r="B82" s="360"/>
      <c r="C82" s="366"/>
      <c r="D82" s="366"/>
      <c r="E82" s="366"/>
      <c r="F82" s="366"/>
      <c r="G82" s="423"/>
      <c r="H82" s="360"/>
      <c r="I82" s="91" t="s">
        <v>63</v>
      </c>
      <c r="J82" s="91" t="s">
        <v>52</v>
      </c>
      <c r="K82" s="152" t="s">
        <v>74</v>
      </c>
      <c r="L82" s="91" t="s">
        <v>65</v>
      </c>
      <c r="M82" s="152" t="s">
        <v>66</v>
      </c>
      <c r="N82" s="360"/>
      <c r="O82" s="414"/>
      <c r="P82" s="422"/>
      <c r="Q82" s="360"/>
    </row>
    <row r="83" spans="1:17" ht="15.75">
      <c r="A83" s="57"/>
      <c r="B83" s="95">
        <v>1</v>
      </c>
      <c r="C83" s="153">
        <v>2</v>
      </c>
      <c r="D83" s="153">
        <v>3</v>
      </c>
      <c r="E83" s="153">
        <v>4</v>
      </c>
      <c r="F83" s="153">
        <v>5</v>
      </c>
      <c r="G83" s="153">
        <v>6</v>
      </c>
      <c r="H83" s="95">
        <v>7</v>
      </c>
      <c r="I83" s="95">
        <v>8</v>
      </c>
      <c r="J83" s="95">
        <v>9</v>
      </c>
      <c r="K83" s="95">
        <v>10</v>
      </c>
      <c r="L83" s="95">
        <v>11</v>
      </c>
      <c r="M83" s="95">
        <v>12</v>
      </c>
      <c r="N83" s="95">
        <v>13</v>
      </c>
      <c r="O83" s="95">
        <v>14</v>
      </c>
      <c r="P83" s="95">
        <v>15</v>
      </c>
      <c r="Q83" s="95">
        <v>16</v>
      </c>
    </row>
    <row r="84" spans="1:17" ht="87" customHeight="1">
      <c r="A84" s="57"/>
      <c r="B84" s="337" t="s">
        <v>203</v>
      </c>
      <c r="C84" s="99" t="s">
        <v>11</v>
      </c>
      <c r="D84" s="112" t="s">
        <v>145</v>
      </c>
      <c r="E84" s="112" t="s">
        <v>145</v>
      </c>
      <c r="F84" s="123" t="s">
        <v>45</v>
      </c>
      <c r="G84" s="123"/>
      <c r="H84" s="124" t="s">
        <v>21</v>
      </c>
      <c r="I84" s="156" t="s">
        <v>22</v>
      </c>
      <c r="J84" s="155">
        <v>792</v>
      </c>
      <c r="K84" s="177">
        <v>5</v>
      </c>
      <c r="L84" s="89"/>
      <c r="M84" s="177">
        <v>5</v>
      </c>
      <c r="N84" s="107">
        <f>K84*0.1</f>
        <v>0.5</v>
      </c>
      <c r="O84" s="89">
        <v>0</v>
      </c>
      <c r="P84" s="89"/>
      <c r="Q84" s="89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ht="15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174"/>
      <c r="O86" s="57"/>
      <c r="P86" s="57"/>
      <c r="Q86" s="57"/>
    </row>
    <row r="87" spans="1:17" ht="15.75">
      <c r="A87" s="57"/>
      <c r="B87" s="396" t="s">
        <v>80</v>
      </c>
      <c r="C87" s="396"/>
      <c r="D87" s="397" t="s">
        <v>104</v>
      </c>
      <c r="E87" s="397"/>
      <c r="F87" s="397"/>
      <c r="G87" s="397"/>
      <c r="H87" s="397"/>
      <c r="I87" s="397"/>
      <c r="J87" s="397"/>
      <c r="K87" s="57"/>
      <c r="L87" s="57"/>
      <c r="M87" s="57"/>
      <c r="N87" s="397" t="s">
        <v>33</v>
      </c>
      <c r="O87" s="397"/>
      <c r="P87" s="57"/>
      <c r="Q87" s="57"/>
    </row>
    <row r="88" spans="1:17" ht="15.75">
      <c r="A88" s="57"/>
      <c r="B88" s="168" t="str">
        <f>D4</f>
        <v>"01"  ДЕКАБРЯ  2022 г.</v>
      </c>
      <c r="C88" s="167"/>
      <c r="D88" s="167"/>
      <c r="E88" s="169" t="s">
        <v>81</v>
      </c>
      <c r="F88" s="169"/>
      <c r="G88" s="169"/>
      <c r="H88" s="398"/>
      <c r="I88" s="398"/>
      <c r="J88" s="167"/>
      <c r="K88" s="57"/>
      <c r="L88" s="169" t="s">
        <v>24</v>
      </c>
      <c r="M88" s="57"/>
      <c r="N88" s="398" t="s">
        <v>82</v>
      </c>
      <c r="O88" s="398"/>
      <c r="P88" s="57"/>
      <c r="Q88" s="57"/>
    </row>
    <row r="89" spans="1:17" ht="15.75">
      <c r="A89" s="5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57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4"/>
      <c r="O93" s="4"/>
      <c r="P93" s="4"/>
    </row>
    <row r="94" spans="2:13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6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6"/>
      <c r="O95" s="16"/>
      <c r="P95" s="16"/>
    </row>
    <row r="96" spans="2:16" ht="83.2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7"/>
      <c r="O96" s="17"/>
      <c r="P96" s="17"/>
    </row>
    <row r="97" spans="2:16" ht="61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7"/>
      <c r="O97" s="17"/>
      <c r="P97" s="17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"/>
      <c r="O102" s="11"/>
      <c r="P102" s="11"/>
    </row>
    <row r="103" spans="2:16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1"/>
      <c r="O103" s="11"/>
      <c r="P103" s="11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29.2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6"/>
      <c r="O111" s="16"/>
      <c r="P111" s="16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6"/>
      <c r="O112" s="16"/>
      <c r="P112" s="16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6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1"/>
      <c r="O114" s="11"/>
      <c r="P114" s="11"/>
    </row>
    <row r="115" spans="2:13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</sheetData>
  <sheetProtection/>
  <mergeCells count="144">
    <mergeCell ref="F50:F51"/>
    <mergeCell ref="F48:F49"/>
    <mergeCell ref="B50:B51"/>
    <mergeCell ref="C50:C51"/>
    <mergeCell ref="C48:C49"/>
    <mergeCell ref="D50:D51"/>
    <mergeCell ref="D48:D49"/>
    <mergeCell ref="E48:E49"/>
    <mergeCell ref="E50:E51"/>
    <mergeCell ref="F59:F61"/>
    <mergeCell ref="B87:C87"/>
    <mergeCell ref="D87:J87"/>
    <mergeCell ref="B80:B82"/>
    <mergeCell ref="C80:E80"/>
    <mergeCell ref="F80:G80"/>
    <mergeCell ref="E73:E74"/>
    <mergeCell ref="E70:E71"/>
    <mergeCell ref="C70:C71"/>
    <mergeCell ref="D70:D71"/>
    <mergeCell ref="N87:O87"/>
    <mergeCell ref="H88:I88"/>
    <mergeCell ref="N88:O88"/>
    <mergeCell ref="G81:G82"/>
    <mergeCell ref="H81:H82"/>
    <mergeCell ref="I81:J81"/>
    <mergeCell ref="K81:M81"/>
    <mergeCell ref="N81:N82"/>
    <mergeCell ref="H70:H71"/>
    <mergeCell ref="I70:J70"/>
    <mergeCell ref="K70:M70"/>
    <mergeCell ref="H80:P80"/>
    <mergeCell ref="N70:N71"/>
    <mergeCell ref="O70:O71"/>
    <mergeCell ref="P70:P71"/>
    <mergeCell ref="Q80:Q82"/>
    <mergeCell ref="C81:C82"/>
    <mergeCell ref="D81:D82"/>
    <mergeCell ref="E81:E82"/>
    <mergeCell ref="P81:P82"/>
    <mergeCell ref="G73:G77"/>
    <mergeCell ref="O81:O82"/>
    <mergeCell ref="F81:F82"/>
    <mergeCell ref="L64:N65"/>
    <mergeCell ref="H69:P69"/>
    <mergeCell ref="B73:B74"/>
    <mergeCell ref="C73:C74"/>
    <mergeCell ref="D73:D74"/>
    <mergeCell ref="O64:O65"/>
    <mergeCell ref="B67:Q67"/>
    <mergeCell ref="B69:B71"/>
    <mergeCell ref="C69:E69"/>
    <mergeCell ref="Q70:Q71"/>
    <mergeCell ref="G56:G57"/>
    <mergeCell ref="H55:P55"/>
    <mergeCell ref="O56:O57"/>
    <mergeCell ref="P56:P57"/>
    <mergeCell ref="H56:H57"/>
    <mergeCell ref="I56:J56"/>
    <mergeCell ref="K56:M56"/>
    <mergeCell ref="N56:N57"/>
    <mergeCell ref="F70:F71"/>
    <mergeCell ref="G70:G71"/>
    <mergeCell ref="B55:B57"/>
    <mergeCell ref="C55:E55"/>
    <mergeCell ref="F55:G55"/>
    <mergeCell ref="F69:G69"/>
    <mergeCell ref="C56:C57"/>
    <mergeCell ref="D56:D57"/>
    <mergeCell ref="E56:E57"/>
    <mergeCell ref="F56:F57"/>
    <mergeCell ref="Q45:Q46"/>
    <mergeCell ref="H45:H46"/>
    <mergeCell ref="I45:J45"/>
    <mergeCell ref="K45:M45"/>
    <mergeCell ref="N45:N46"/>
    <mergeCell ref="Q55:Q57"/>
    <mergeCell ref="O45:O46"/>
    <mergeCell ref="P45:P46"/>
    <mergeCell ref="L39:N40"/>
    <mergeCell ref="O39:O40"/>
    <mergeCell ref="P39:P40"/>
    <mergeCell ref="F44:G44"/>
    <mergeCell ref="H44:P44"/>
    <mergeCell ref="C45:C46"/>
    <mergeCell ref="D45:D46"/>
    <mergeCell ref="E45:E46"/>
    <mergeCell ref="F45:F46"/>
    <mergeCell ref="G45:G46"/>
    <mergeCell ref="I31:J31"/>
    <mergeCell ref="K31:M31"/>
    <mergeCell ref="N31:N32"/>
    <mergeCell ref="O31:O32"/>
    <mergeCell ref="P31:P32"/>
    <mergeCell ref="D37:F37"/>
    <mergeCell ref="F24:F27"/>
    <mergeCell ref="N20:N21"/>
    <mergeCell ref="H30:P30"/>
    <mergeCell ref="Q30:Q32"/>
    <mergeCell ref="C31:C32"/>
    <mergeCell ref="D31:D32"/>
    <mergeCell ref="E31:E32"/>
    <mergeCell ref="F31:F32"/>
    <mergeCell ref="G31:G32"/>
    <mergeCell ref="H31:H32"/>
    <mergeCell ref="P20:P21"/>
    <mergeCell ref="Q20:Q21"/>
    <mergeCell ref="B24:B27"/>
    <mergeCell ref="C24:C27"/>
    <mergeCell ref="D24:D27"/>
    <mergeCell ref="G20:G21"/>
    <mergeCell ref="H20:H21"/>
    <mergeCell ref="I20:J20"/>
    <mergeCell ref="E24:E27"/>
    <mergeCell ref="K20:M20"/>
    <mergeCell ref="B8:D8"/>
    <mergeCell ref="G8:K8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B30:B32"/>
    <mergeCell ref="C30:E30"/>
    <mergeCell ref="C2:H2"/>
    <mergeCell ref="B6:E6"/>
    <mergeCell ref="G6:K6"/>
    <mergeCell ref="B7:G7"/>
    <mergeCell ref="H7:J7"/>
    <mergeCell ref="G48:G52"/>
    <mergeCell ref="F30:G30"/>
    <mergeCell ref="B42:Q42"/>
    <mergeCell ref="B44:B46"/>
    <mergeCell ref="C44:E44"/>
    <mergeCell ref="B75:B77"/>
    <mergeCell ref="C75:C77"/>
    <mergeCell ref="D75:D77"/>
    <mergeCell ref="E75:E77"/>
    <mergeCell ref="F73:F7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7" max="16" man="1"/>
    <brk id="62" max="16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5"/>
  <sheetViews>
    <sheetView view="pageBreakPreview" zoomScale="80" zoomScaleSheetLayoutView="80" zoomScalePageLayoutView="0" workbookViewId="0" topLeftCell="C103">
      <selection activeCell="M110" sqref="M110"/>
    </sheetView>
  </sheetViews>
  <sheetFormatPr defaultColWidth="8.8515625" defaultRowHeight="12.75"/>
  <cols>
    <col min="1" max="1" width="8.8515625" style="1" customWidth="1"/>
    <col min="2" max="2" width="33.7109375" style="1" customWidth="1"/>
    <col min="3" max="3" width="23.00390625" style="1" customWidth="1"/>
    <col min="4" max="4" width="18.421875" style="1" customWidth="1"/>
    <col min="5" max="7" width="14.7109375" style="1" customWidth="1"/>
    <col min="8" max="8" width="39.710937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'камышевская сош 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6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'новоцимлянская сош 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'новоцимлянская сош 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'новоцимлянская сош '!O5</f>
        <v>44896</v>
      </c>
      <c r="P5" s="77"/>
      <c r="Q5" s="57"/>
    </row>
    <row r="6" spans="1:17" ht="30.75" customHeight="1">
      <c r="A6" s="57"/>
      <c r="B6" s="352" t="s">
        <v>57</v>
      </c>
      <c r="C6" s="352"/>
      <c r="D6" s="352"/>
      <c r="E6" s="352"/>
      <c r="F6" s="79"/>
      <c r="G6" s="524" t="s">
        <v>97</v>
      </c>
      <c r="H6" s="524"/>
      <c r="I6" s="524"/>
      <c r="J6" s="524"/>
      <c r="K6" s="524"/>
      <c r="L6" s="57"/>
      <c r="M6" s="57"/>
      <c r="N6" s="74" t="s">
        <v>50</v>
      </c>
      <c r="O6" s="70"/>
      <c r="P6" s="71"/>
      <c r="Q6" s="57"/>
    </row>
    <row r="7" spans="1:17" ht="36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16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12" t="s">
        <v>26</v>
      </c>
      <c r="C15" s="213"/>
      <c r="D15" s="213"/>
      <c r="E15" s="213"/>
      <c r="F15" s="213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217" t="s">
        <v>72</v>
      </c>
      <c r="C16" s="211"/>
      <c r="D16" s="211"/>
      <c r="E16" s="217" t="s">
        <v>27</v>
      </c>
      <c r="F16" s="217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87" t="s">
        <v>59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</row>
    <row r="18" spans="1:17" ht="15.75">
      <c r="A18" s="57"/>
      <c r="B18" s="211" t="s">
        <v>7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54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146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27.75" customHeight="1">
      <c r="A23" s="57"/>
      <c r="B23" s="367" t="s">
        <v>198</v>
      </c>
      <c r="C23" s="391" t="s">
        <v>11</v>
      </c>
      <c r="D23" s="371" t="s">
        <v>147</v>
      </c>
      <c r="E23" s="371" t="s">
        <v>147</v>
      </c>
      <c r="F23" s="371" t="s">
        <v>41</v>
      </c>
      <c r="G23" s="98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60" customHeight="1">
      <c r="A24" s="57"/>
      <c r="B24" s="369"/>
      <c r="C24" s="392"/>
      <c r="D24" s="373"/>
      <c r="E24" s="373"/>
      <c r="F24" s="372"/>
      <c r="G24" s="105"/>
      <c r="H24" s="99" t="s">
        <v>15</v>
      </c>
      <c r="I24" s="100" t="s">
        <v>13</v>
      </c>
      <c r="J24" s="90"/>
      <c r="K24" s="107">
        <v>80</v>
      </c>
      <c r="L24" s="107"/>
      <c r="M24" s="107">
        <f>K24</f>
        <v>80</v>
      </c>
      <c r="N24" s="107">
        <f>K24*0.1</f>
        <v>8</v>
      </c>
      <c r="O24" s="89">
        <v>0</v>
      </c>
      <c r="P24" s="89"/>
      <c r="Q24" s="88"/>
    </row>
    <row r="25" spans="1:17" ht="30" customHeight="1">
      <c r="A25" s="57"/>
      <c r="B25" s="495" t="s">
        <v>199</v>
      </c>
      <c r="C25" s="492" t="s">
        <v>14</v>
      </c>
      <c r="D25" s="492" t="s">
        <v>145</v>
      </c>
      <c r="E25" s="492" t="s">
        <v>28</v>
      </c>
      <c r="F25" s="371" t="s">
        <v>41</v>
      </c>
      <c r="G25" s="105"/>
      <c r="H25" s="99" t="s">
        <v>16</v>
      </c>
      <c r="I25" s="100" t="s">
        <v>13</v>
      </c>
      <c r="J25" s="90"/>
      <c r="K25" s="89">
        <v>60</v>
      </c>
      <c r="L25" s="89"/>
      <c r="M25" s="89">
        <f>K25</f>
        <v>60</v>
      </c>
      <c r="N25" s="107">
        <f>K25*0.1</f>
        <v>6</v>
      </c>
      <c r="O25" s="89">
        <v>0</v>
      </c>
      <c r="P25" s="89"/>
      <c r="Q25" s="88"/>
    </row>
    <row r="26" spans="1:17" ht="60.75" customHeight="1">
      <c r="A26" s="57"/>
      <c r="B26" s="496"/>
      <c r="C26" s="493"/>
      <c r="D26" s="493"/>
      <c r="E26" s="493"/>
      <c r="F26" s="372"/>
      <c r="G26" s="105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2.75" customHeight="1">
      <c r="A27" s="57"/>
      <c r="B27" s="497"/>
      <c r="C27" s="494"/>
      <c r="D27" s="494"/>
      <c r="E27" s="494"/>
      <c r="F27" s="373"/>
      <c r="G27" s="112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14" t="s">
        <v>19</v>
      </c>
      <c r="C29" s="225"/>
      <c r="D29" s="225"/>
      <c r="E29" s="225"/>
      <c r="F29" s="225"/>
      <c r="G29" s="225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146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190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64.5" customHeight="1">
      <c r="A34" s="57"/>
      <c r="B34" s="119" t="s">
        <v>198</v>
      </c>
      <c r="C34" s="172" t="s">
        <v>90</v>
      </c>
      <c r="D34" s="178" t="s">
        <v>145</v>
      </c>
      <c r="E34" s="175" t="s">
        <v>145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134</v>
      </c>
      <c r="L34" s="117"/>
      <c r="M34" s="126">
        <v>130</v>
      </c>
      <c r="N34" s="107">
        <f>K34*0.1</f>
        <v>13.4</v>
      </c>
      <c r="O34" s="89">
        <v>0</v>
      </c>
      <c r="P34" s="89"/>
      <c r="Q34" s="89"/>
    </row>
    <row r="35" spans="1:17" ht="66.75" customHeight="1">
      <c r="A35" s="57"/>
      <c r="B35" s="127" t="s">
        <v>199</v>
      </c>
      <c r="C35" s="172" t="s">
        <v>85</v>
      </c>
      <c r="D35" s="99" t="s">
        <v>145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81">
        <v>4</v>
      </c>
      <c r="L35" s="89"/>
      <c r="M35" s="181">
        <v>4</v>
      </c>
      <c r="N35" s="107">
        <f>K35*0.1</f>
        <v>0.4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255"/>
      <c r="C38" s="256" t="s">
        <v>5</v>
      </c>
      <c r="D38" s="216">
        <v>2</v>
      </c>
      <c r="E38" s="211"/>
      <c r="F38" s="211"/>
      <c r="G38" s="211"/>
      <c r="H38" s="211"/>
      <c r="I38" s="211"/>
      <c r="J38" s="211"/>
      <c r="K38" s="211"/>
      <c r="L38" s="211"/>
      <c r="M38" s="254"/>
      <c r="N38" s="254"/>
      <c r="O38" s="211"/>
      <c r="P38" s="211"/>
      <c r="Q38" s="254"/>
    </row>
    <row r="39" spans="1:17" ht="28.5" customHeight="1">
      <c r="A39" s="57"/>
      <c r="B39" s="257" t="s">
        <v>71</v>
      </c>
      <c r="C39" s="211"/>
      <c r="D39" s="211"/>
      <c r="E39" s="211"/>
      <c r="F39" s="211"/>
      <c r="G39" s="211"/>
      <c r="H39" s="211"/>
      <c r="I39" s="211"/>
      <c r="J39" s="211"/>
      <c r="K39" s="211"/>
      <c r="L39" s="380" t="s">
        <v>51</v>
      </c>
      <c r="M39" s="380"/>
      <c r="N39" s="381"/>
      <c r="O39" s="382" t="s">
        <v>180</v>
      </c>
      <c r="P39" s="384"/>
      <c r="Q39" s="258"/>
    </row>
    <row r="40" spans="1:17" ht="15.75" customHeight="1">
      <c r="A40" s="57"/>
      <c r="B40" s="231" t="s">
        <v>29</v>
      </c>
      <c r="C40" s="232"/>
      <c r="D40" s="232"/>
      <c r="E40" s="232"/>
      <c r="F40" s="232"/>
      <c r="G40" s="233"/>
      <c r="H40" s="233"/>
      <c r="I40" s="211"/>
      <c r="J40" s="211"/>
      <c r="K40" s="211"/>
      <c r="L40" s="380"/>
      <c r="M40" s="380"/>
      <c r="N40" s="381"/>
      <c r="O40" s="383"/>
      <c r="P40" s="384"/>
      <c r="Q40" s="259"/>
    </row>
    <row r="41" spans="1:17" ht="15.75">
      <c r="A41" s="57"/>
      <c r="B41" s="217" t="s">
        <v>72</v>
      </c>
      <c r="C41" s="211"/>
      <c r="D41" s="211"/>
      <c r="E41" s="217" t="s">
        <v>27</v>
      </c>
      <c r="F41" s="217"/>
      <c r="G41" s="217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20.25" customHeight="1">
      <c r="A42" s="57"/>
      <c r="B42" s="387" t="s">
        <v>59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</row>
    <row r="43" spans="1:17" ht="15.75">
      <c r="A43" s="57"/>
      <c r="B43" s="211" t="s">
        <v>73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54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146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101.25" customHeight="1">
      <c r="A48" s="57"/>
      <c r="B48" s="336" t="s">
        <v>200</v>
      </c>
      <c r="C48" s="97" t="s">
        <v>11</v>
      </c>
      <c r="D48" s="97" t="s">
        <v>145</v>
      </c>
      <c r="E48" s="97" t="s">
        <v>145</v>
      </c>
      <c r="F48" s="333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66.75" customHeight="1">
      <c r="A49" s="57"/>
      <c r="B49" s="367" t="s">
        <v>202</v>
      </c>
      <c r="C49" s="359" t="s">
        <v>152</v>
      </c>
      <c r="D49" s="371" t="s">
        <v>193</v>
      </c>
      <c r="E49" s="371" t="s">
        <v>145</v>
      </c>
      <c r="F49" s="439" t="s">
        <v>45</v>
      </c>
      <c r="G49" s="372"/>
      <c r="H49" s="99" t="s">
        <v>15</v>
      </c>
      <c r="I49" s="100" t="s">
        <v>13</v>
      </c>
      <c r="J49" s="90"/>
      <c r="K49" s="107">
        <v>75</v>
      </c>
      <c r="L49" s="107"/>
      <c r="M49" s="107">
        <f>K49</f>
        <v>75</v>
      </c>
      <c r="N49" s="107">
        <f>K49*0.1</f>
        <v>7.5</v>
      </c>
      <c r="O49" s="89">
        <v>0</v>
      </c>
      <c r="P49" s="89"/>
      <c r="Q49" s="133"/>
    </row>
    <row r="50" spans="1:17" ht="75" customHeight="1">
      <c r="A50" s="57"/>
      <c r="B50" s="368"/>
      <c r="C50" s="360"/>
      <c r="D50" s="372"/>
      <c r="E50" s="372"/>
      <c r="F50" s="523"/>
      <c r="G50" s="135"/>
      <c r="H50" s="99" t="s">
        <v>31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</row>
    <row r="51" spans="1:17" ht="36" customHeight="1" hidden="1">
      <c r="A51" s="57"/>
      <c r="B51" s="369"/>
      <c r="C51" s="361"/>
      <c r="D51" s="373"/>
      <c r="E51" s="373"/>
      <c r="F51" s="440"/>
      <c r="G51" s="372"/>
      <c r="H51" s="99" t="s">
        <v>143</v>
      </c>
      <c r="I51" s="100" t="s">
        <v>13</v>
      </c>
      <c r="J51" s="90"/>
      <c r="K51" s="107">
        <v>100</v>
      </c>
      <c r="L51" s="107"/>
      <c r="M51" s="107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71.25">
      <c r="A52" s="57"/>
      <c r="B52" s="127" t="s">
        <v>201</v>
      </c>
      <c r="C52" s="141" t="s">
        <v>148</v>
      </c>
      <c r="D52" s="175" t="s">
        <v>145</v>
      </c>
      <c r="E52" s="123" t="s">
        <v>28</v>
      </c>
      <c r="F52" s="173" t="s">
        <v>45</v>
      </c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33" t="s">
        <v>19</v>
      </c>
      <c r="C54" s="243"/>
      <c r="D54" s="243"/>
      <c r="E54" s="243"/>
      <c r="F54" s="243"/>
      <c r="G54" s="243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34.5" customHeight="1">
      <c r="A56" s="57"/>
      <c r="B56" s="360"/>
      <c r="C56" s="365" t="s">
        <v>132</v>
      </c>
      <c r="D56" s="365" t="s">
        <v>146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90" customHeight="1">
      <c r="A59" s="57"/>
      <c r="B59" s="127" t="s">
        <v>200</v>
      </c>
      <c r="C59" s="141" t="s">
        <v>11</v>
      </c>
      <c r="D59" s="178" t="s">
        <v>145</v>
      </c>
      <c r="E59" s="97" t="s">
        <v>127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26">
        <v>143</v>
      </c>
      <c r="L59" s="117"/>
      <c r="M59" s="117">
        <v>143</v>
      </c>
      <c r="N59" s="143">
        <f>K59*0.1</f>
        <v>14.3</v>
      </c>
      <c r="O59" s="117">
        <v>0</v>
      </c>
      <c r="P59" s="117"/>
      <c r="Q59" s="117"/>
    </row>
    <row r="60" spans="1:17" ht="61.5" customHeight="1">
      <c r="A60" s="57"/>
      <c r="B60" s="337" t="s">
        <v>201</v>
      </c>
      <c r="C60" s="99" t="s">
        <v>95</v>
      </c>
      <c r="D60" s="99" t="s">
        <v>145</v>
      </c>
      <c r="E60" s="141" t="s">
        <v>28</v>
      </c>
      <c r="F60" s="122" t="s">
        <v>45</v>
      </c>
      <c r="G60" s="123"/>
      <c r="H60" s="124" t="s">
        <v>21</v>
      </c>
      <c r="I60" s="125" t="s">
        <v>22</v>
      </c>
      <c r="J60" s="90">
        <v>792</v>
      </c>
      <c r="K60" s="181">
        <v>2</v>
      </c>
      <c r="L60" s="89"/>
      <c r="M60" s="89">
        <f>K60</f>
        <v>2</v>
      </c>
      <c r="N60" s="143">
        <f>K60*0.1</f>
        <v>0.2</v>
      </c>
      <c r="O60" s="89">
        <v>0</v>
      </c>
      <c r="P60" s="89"/>
      <c r="Q60" s="89"/>
    </row>
    <row r="61" spans="1:17" ht="63.75" customHeight="1">
      <c r="A61" s="57"/>
      <c r="B61" s="337" t="s">
        <v>202</v>
      </c>
      <c r="C61" s="99" t="s">
        <v>95</v>
      </c>
      <c r="D61" s="141" t="s">
        <v>192</v>
      </c>
      <c r="E61" s="141" t="s">
        <v>127</v>
      </c>
      <c r="F61" s="282" t="s">
        <v>45</v>
      </c>
      <c r="G61" s="123"/>
      <c r="H61" s="124" t="s">
        <v>21</v>
      </c>
      <c r="I61" s="125" t="s">
        <v>22</v>
      </c>
      <c r="J61" s="90">
        <v>792</v>
      </c>
      <c r="K61" s="278">
        <v>1</v>
      </c>
      <c r="L61" s="117"/>
      <c r="M61" s="117">
        <v>1</v>
      </c>
      <c r="N61" s="143">
        <f>K61*0.1</f>
        <v>0.1</v>
      </c>
      <c r="O61" s="117">
        <v>0</v>
      </c>
      <c r="P61" s="117"/>
      <c r="Q61" s="117"/>
    </row>
    <row r="62" spans="1:17" ht="15.75">
      <c r="A62" s="57"/>
      <c r="B62" s="144"/>
      <c r="C62" s="145"/>
      <c r="D62" s="145"/>
      <c r="E62" s="146"/>
      <c r="F62" s="146"/>
      <c r="G62" s="146"/>
      <c r="H62" s="147"/>
      <c r="I62" s="148"/>
      <c r="J62" s="87"/>
      <c r="K62" s="150"/>
      <c r="L62" s="150"/>
      <c r="M62" s="150"/>
      <c r="N62" s="150"/>
      <c r="O62" s="150"/>
      <c r="P62" s="150"/>
      <c r="Q62" s="88"/>
    </row>
    <row r="63" spans="1:17" ht="18.75">
      <c r="A63" s="57"/>
      <c r="B63" s="234"/>
      <c r="C63" s="256" t="s">
        <v>5</v>
      </c>
      <c r="D63" s="216">
        <v>3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</row>
    <row r="64" spans="1:17" ht="15.75" customHeight="1">
      <c r="A64" s="57"/>
      <c r="B64" s="257" t="s">
        <v>6</v>
      </c>
      <c r="C64" s="211"/>
      <c r="D64" s="211"/>
      <c r="E64" s="211"/>
      <c r="F64" s="211"/>
      <c r="G64" s="211"/>
      <c r="H64" s="211"/>
      <c r="I64" s="211"/>
      <c r="J64" s="211"/>
      <c r="K64" s="211"/>
      <c r="L64" s="380" t="s">
        <v>51</v>
      </c>
      <c r="M64" s="380"/>
      <c r="N64" s="381"/>
      <c r="O64" s="382" t="s">
        <v>181</v>
      </c>
      <c r="P64" s="260"/>
      <c r="Q64" s="258"/>
    </row>
    <row r="65" spans="1:17" ht="30" customHeight="1">
      <c r="A65" s="57"/>
      <c r="B65" s="235" t="s">
        <v>30</v>
      </c>
      <c r="C65" s="236"/>
      <c r="D65" s="236"/>
      <c r="E65" s="236"/>
      <c r="F65" s="236"/>
      <c r="G65" s="237"/>
      <c r="H65" s="211"/>
      <c r="I65" s="211"/>
      <c r="J65" s="211"/>
      <c r="K65" s="211"/>
      <c r="L65" s="380"/>
      <c r="M65" s="380"/>
      <c r="N65" s="381"/>
      <c r="O65" s="383"/>
      <c r="P65" s="260"/>
      <c r="Q65" s="234"/>
    </row>
    <row r="66" spans="1:17" ht="15.75">
      <c r="A66" s="57"/>
      <c r="B66" s="217" t="s">
        <v>72</v>
      </c>
      <c r="C66" s="211"/>
      <c r="D66" s="211"/>
      <c r="E66" s="217" t="s">
        <v>27</v>
      </c>
      <c r="F66" s="217"/>
      <c r="G66" s="217"/>
      <c r="H66" s="211"/>
      <c r="I66" s="211"/>
      <c r="J66" s="211"/>
      <c r="K66" s="211"/>
      <c r="L66" s="211"/>
      <c r="M66" s="211"/>
      <c r="N66" s="211"/>
      <c r="O66" s="211"/>
      <c r="P66" s="211"/>
      <c r="Q66" s="211"/>
    </row>
    <row r="67" spans="1:17" ht="15.75">
      <c r="A67" s="57"/>
      <c r="B67" s="387" t="s">
        <v>59</v>
      </c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</row>
    <row r="68" spans="1:17" ht="15.75">
      <c r="A68" s="57"/>
      <c r="B68" s="211" t="s">
        <v>7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54"/>
    </row>
    <row r="69" spans="1:17" ht="63" customHeight="1">
      <c r="A69" s="57"/>
      <c r="B69" s="359" t="s">
        <v>60</v>
      </c>
      <c r="C69" s="362" t="s">
        <v>8</v>
      </c>
      <c r="D69" s="363"/>
      <c r="E69" s="364"/>
      <c r="F69" s="388" t="s">
        <v>78</v>
      </c>
      <c r="G69" s="389"/>
      <c r="H69" s="362" t="s">
        <v>9</v>
      </c>
      <c r="I69" s="363"/>
      <c r="J69" s="363"/>
      <c r="K69" s="363"/>
      <c r="L69" s="363"/>
      <c r="M69" s="363"/>
      <c r="N69" s="363"/>
      <c r="O69" s="363"/>
      <c r="P69" s="364"/>
      <c r="Q69" s="87"/>
    </row>
    <row r="70" spans="1:17" ht="35.25" customHeight="1">
      <c r="A70" s="57"/>
      <c r="B70" s="360"/>
      <c r="C70" s="365" t="s">
        <v>132</v>
      </c>
      <c r="D70" s="365" t="s">
        <v>146</v>
      </c>
      <c r="E70" s="365" t="s">
        <v>133</v>
      </c>
      <c r="F70" s="365" t="s">
        <v>142</v>
      </c>
      <c r="G70" s="365" t="s">
        <v>10</v>
      </c>
      <c r="H70" s="359" t="s">
        <v>61</v>
      </c>
      <c r="I70" s="362" t="s">
        <v>70</v>
      </c>
      <c r="J70" s="364"/>
      <c r="K70" s="362" t="s">
        <v>79</v>
      </c>
      <c r="L70" s="363"/>
      <c r="M70" s="364"/>
      <c r="N70" s="359" t="s">
        <v>67</v>
      </c>
      <c r="O70" s="377" t="s">
        <v>68</v>
      </c>
      <c r="P70" s="359" t="s">
        <v>69</v>
      </c>
      <c r="Q70" s="370"/>
    </row>
    <row r="71" spans="1:17" ht="109.5" customHeight="1">
      <c r="A71" s="57"/>
      <c r="B71" s="360"/>
      <c r="C71" s="366"/>
      <c r="D71" s="366"/>
      <c r="E71" s="366"/>
      <c r="F71" s="366"/>
      <c r="G71" s="423"/>
      <c r="H71" s="360"/>
      <c r="I71" s="91" t="s">
        <v>63</v>
      </c>
      <c r="J71" s="91" t="s">
        <v>52</v>
      </c>
      <c r="K71" s="152" t="s">
        <v>74</v>
      </c>
      <c r="L71" s="91" t="s">
        <v>65</v>
      </c>
      <c r="M71" s="152" t="s">
        <v>66</v>
      </c>
      <c r="N71" s="360"/>
      <c r="O71" s="414"/>
      <c r="P71" s="360"/>
      <c r="Q71" s="370"/>
    </row>
    <row r="72" spans="1:17" ht="16.5" customHeight="1">
      <c r="A72" s="57"/>
      <c r="B72" s="95">
        <v>1</v>
      </c>
      <c r="C72" s="153">
        <v>2</v>
      </c>
      <c r="D72" s="153">
        <v>3</v>
      </c>
      <c r="E72" s="153">
        <v>4</v>
      </c>
      <c r="F72" s="153">
        <v>5</v>
      </c>
      <c r="G72" s="153">
        <v>6</v>
      </c>
      <c r="H72" s="95">
        <v>7</v>
      </c>
      <c r="I72" s="95">
        <v>8</v>
      </c>
      <c r="J72" s="95">
        <v>9</v>
      </c>
      <c r="K72" s="95">
        <v>10</v>
      </c>
      <c r="L72" s="95">
        <v>11</v>
      </c>
      <c r="M72" s="95">
        <v>12</v>
      </c>
      <c r="N72" s="95">
        <v>13</v>
      </c>
      <c r="O72" s="95">
        <v>14</v>
      </c>
      <c r="P72" s="95">
        <v>15</v>
      </c>
      <c r="Q72" s="88"/>
    </row>
    <row r="73" spans="1:17" ht="31.5" customHeight="1">
      <c r="A73" s="57"/>
      <c r="B73" s="367" t="s">
        <v>203</v>
      </c>
      <c r="C73" s="411" t="s">
        <v>11</v>
      </c>
      <c r="D73" s="371" t="s">
        <v>145</v>
      </c>
      <c r="E73" s="371" t="s">
        <v>145</v>
      </c>
      <c r="F73" s="371" t="s">
        <v>45</v>
      </c>
      <c r="G73" s="371"/>
      <c r="H73" s="99" t="s">
        <v>12</v>
      </c>
      <c r="I73" s="154" t="s">
        <v>13</v>
      </c>
      <c r="J73" s="155"/>
      <c r="K73" s="89">
        <v>100</v>
      </c>
      <c r="L73" s="89"/>
      <c r="M73" s="89">
        <f>K73</f>
        <v>100</v>
      </c>
      <c r="N73" s="89">
        <f>K73*0.1</f>
        <v>10</v>
      </c>
      <c r="O73" s="89">
        <v>0</v>
      </c>
      <c r="P73" s="89"/>
      <c r="Q73" s="88"/>
    </row>
    <row r="74" spans="1:17" ht="55.5" customHeight="1">
      <c r="A74" s="57"/>
      <c r="B74" s="368"/>
      <c r="C74" s="412"/>
      <c r="D74" s="372"/>
      <c r="E74" s="372"/>
      <c r="F74" s="372"/>
      <c r="G74" s="372"/>
      <c r="H74" s="99" t="s">
        <v>15</v>
      </c>
      <c r="I74" s="100" t="s">
        <v>13</v>
      </c>
      <c r="J74" s="90"/>
      <c r="K74" s="107">
        <v>85</v>
      </c>
      <c r="L74" s="107"/>
      <c r="M74" s="107">
        <f>K74</f>
        <v>85</v>
      </c>
      <c r="N74" s="107">
        <f>K74*0.1</f>
        <v>8.5</v>
      </c>
      <c r="O74" s="89">
        <v>0</v>
      </c>
      <c r="P74" s="89"/>
      <c r="Q74" s="88"/>
    </row>
    <row r="75" spans="1:17" ht="27.75" customHeight="1">
      <c r="A75" s="57"/>
      <c r="B75" s="368"/>
      <c r="C75" s="412"/>
      <c r="D75" s="372"/>
      <c r="E75" s="372"/>
      <c r="F75" s="372"/>
      <c r="G75" s="372"/>
      <c r="H75" s="99" t="s">
        <v>16</v>
      </c>
      <c r="I75" s="100" t="s">
        <v>13</v>
      </c>
      <c r="J75" s="90"/>
      <c r="K75" s="107">
        <v>100</v>
      </c>
      <c r="L75" s="107"/>
      <c r="M75" s="107">
        <f>K75</f>
        <v>100</v>
      </c>
      <c r="N75" s="107">
        <f>K75*0.1</f>
        <v>10</v>
      </c>
      <c r="O75" s="89">
        <v>0</v>
      </c>
      <c r="P75" s="89"/>
      <c r="Q75" s="88"/>
    </row>
    <row r="76" spans="1:17" ht="48">
      <c r="A76" s="57"/>
      <c r="B76" s="368"/>
      <c r="C76" s="412"/>
      <c r="D76" s="372"/>
      <c r="E76" s="372"/>
      <c r="F76" s="372"/>
      <c r="G76" s="372"/>
      <c r="H76" s="113" t="s">
        <v>46</v>
      </c>
      <c r="I76" s="114" t="s">
        <v>18</v>
      </c>
      <c r="J76" s="115"/>
      <c r="K76" s="181">
        <v>0</v>
      </c>
      <c r="L76" s="181"/>
      <c r="M76" s="89">
        <f>K76</f>
        <v>0</v>
      </c>
      <c r="N76" s="107">
        <f>K76*0.1</f>
        <v>0</v>
      </c>
      <c r="O76" s="89">
        <f>K76-M76-N76</f>
        <v>0</v>
      </c>
      <c r="P76" s="89"/>
      <c r="Q76" s="71"/>
    </row>
    <row r="77" spans="1:17" ht="62.25" customHeight="1">
      <c r="A77" s="57"/>
      <c r="B77" s="369"/>
      <c r="C77" s="413"/>
      <c r="D77" s="373"/>
      <c r="E77" s="373"/>
      <c r="F77" s="373"/>
      <c r="G77" s="373"/>
      <c r="H77" s="99" t="s">
        <v>191</v>
      </c>
      <c r="I77" s="283" t="s">
        <v>13</v>
      </c>
      <c r="J77" s="70"/>
      <c r="K77" s="281">
        <v>100</v>
      </c>
      <c r="L77" s="281"/>
      <c r="M77" s="281">
        <f>K77</f>
        <v>100</v>
      </c>
      <c r="N77" s="281">
        <v>0</v>
      </c>
      <c r="O77" s="281">
        <v>0</v>
      </c>
      <c r="P77" s="70"/>
      <c r="Q77" s="71"/>
    </row>
    <row r="78" spans="1:17" ht="24" customHeight="1">
      <c r="A78" s="57"/>
      <c r="B78" s="237" t="s">
        <v>19</v>
      </c>
      <c r="C78" s="238"/>
      <c r="D78" s="238"/>
      <c r="E78" s="238"/>
      <c r="F78" s="238"/>
      <c r="G78" s="238"/>
      <c r="H78" s="116"/>
      <c r="I78" s="116"/>
      <c r="J78" s="116"/>
      <c r="K78" s="116"/>
      <c r="L78" s="116"/>
      <c r="M78" s="116"/>
      <c r="N78" s="116"/>
      <c r="O78" s="116"/>
      <c r="P78" s="116"/>
      <c r="Q78" s="57"/>
    </row>
    <row r="79" spans="1:17" ht="63.75" customHeight="1">
      <c r="A79" s="57"/>
      <c r="B79" s="359" t="s">
        <v>60</v>
      </c>
      <c r="C79" s="362" t="s">
        <v>8</v>
      </c>
      <c r="D79" s="363"/>
      <c r="E79" s="364"/>
      <c r="F79" s="388" t="s">
        <v>78</v>
      </c>
      <c r="G79" s="389"/>
      <c r="H79" s="362" t="s">
        <v>20</v>
      </c>
      <c r="I79" s="363"/>
      <c r="J79" s="363"/>
      <c r="K79" s="363"/>
      <c r="L79" s="363"/>
      <c r="M79" s="363"/>
      <c r="N79" s="363"/>
      <c r="O79" s="363"/>
      <c r="P79" s="363"/>
      <c r="Q79" s="359" t="s">
        <v>55</v>
      </c>
    </row>
    <row r="80" spans="1:17" ht="37.5" customHeight="1">
      <c r="A80" s="57"/>
      <c r="B80" s="360"/>
      <c r="C80" s="365" t="s">
        <v>132</v>
      </c>
      <c r="D80" s="365" t="s">
        <v>146</v>
      </c>
      <c r="E80" s="365" t="s">
        <v>133</v>
      </c>
      <c r="F80" s="365" t="s">
        <v>142</v>
      </c>
      <c r="G80" s="365" t="s">
        <v>10</v>
      </c>
      <c r="H80" s="359" t="s">
        <v>61</v>
      </c>
      <c r="I80" s="362" t="s">
        <v>70</v>
      </c>
      <c r="J80" s="364"/>
      <c r="K80" s="362" t="s">
        <v>79</v>
      </c>
      <c r="L80" s="363"/>
      <c r="M80" s="364"/>
      <c r="N80" s="359" t="s">
        <v>67</v>
      </c>
      <c r="O80" s="377" t="s">
        <v>68</v>
      </c>
      <c r="P80" s="401" t="s">
        <v>69</v>
      </c>
      <c r="Q80" s="360"/>
    </row>
    <row r="81" spans="1:17" ht="94.5">
      <c r="A81" s="57"/>
      <c r="B81" s="360"/>
      <c r="C81" s="366"/>
      <c r="D81" s="366"/>
      <c r="E81" s="366"/>
      <c r="F81" s="366"/>
      <c r="G81" s="423"/>
      <c r="H81" s="360"/>
      <c r="I81" s="91" t="s">
        <v>63</v>
      </c>
      <c r="J81" s="91" t="s">
        <v>52</v>
      </c>
      <c r="K81" s="152" t="s">
        <v>74</v>
      </c>
      <c r="L81" s="91" t="s">
        <v>65</v>
      </c>
      <c r="M81" s="152" t="s">
        <v>66</v>
      </c>
      <c r="N81" s="360"/>
      <c r="O81" s="414"/>
      <c r="P81" s="422"/>
      <c r="Q81" s="360"/>
    </row>
    <row r="82" spans="1:17" ht="15.75">
      <c r="A82" s="57"/>
      <c r="B82" s="95">
        <v>1</v>
      </c>
      <c r="C82" s="153">
        <v>2</v>
      </c>
      <c r="D82" s="153">
        <v>3</v>
      </c>
      <c r="E82" s="153">
        <v>4</v>
      </c>
      <c r="F82" s="153">
        <v>5</v>
      </c>
      <c r="G82" s="153">
        <v>6</v>
      </c>
      <c r="H82" s="95">
        <v>7</v>
      </c>
      <c r="I82" s="95">
        <v>8</v>
      </c>
      <c r="J82" s="95">
        <v>9</v>
      </c>
      <c r="K82" s="95">
        <v>10</v>
      </c>
      <c r="L82" s="95">
        <v>11</v>
      </c>
      <c r="M82" s="95">
        <v>12</v>
      </c>
      <c r="N82" s="95">
        <v>13</v>
      </c>
      <c r="O82" s="95">
        <v>14</v>
      </c>
      <c r="P82" s="95">
        <v>15</v>
      </c>
      <c r="Q82" s="95">
        <v>16</v>
      </c>
    </row>
    <row r="83" spans="1:17" ht="90.75" customHeight="1">
      <c r="A83" s="57"/>
      <c r="B83" s="337" t="s">
        <v>203</v>
      </c>
      <c r="C83" s="99" t="s">
        <v>11</v>
      </c>
      <c r="D83" s="178" t="s">
        <v>149</v>
      </c>
      <c r="E83" s="123" t="s">
        <v>149</v>
      </c>
      <c r="F83" s="123" t="s">
        <v>45</v>
      </c>
      <c r="G83" s="123"/>
      <c r="H83" s="142" t="s">
        <v>21</v>
      </c>
      <c r="I83" s="156" t="s">
        <v>22</v>
      </c>
      <c r="J83" s="155">
        <v>792</v>
      </c>
      <c r="K83" s="181">
        <v>15</v>
      </c>
      <c r="L83" s="89"/>
      <c r="M83" s="181">
        <v>15</v>
      </c>
      <c r="N83" s="107">
        <f>K83*0.1</f>
        <v>1.5</v>
      </c>
      <c r="O83" s="89">
        <v>0</v>
      </c>
      <c r="P83" s="89"/>
      <c r="Q83" s="89"/>
    </row>
    <row r="84" spans="1:17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174"/>
      <c r="O85" s="57"/>
      <c r="P85" s="57"/>
      <c r="Q85" s="57"/>
    </row>
    <row r="86" spans="2:16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7" ht="15.75">
      <c r="B87" s="347"/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8"/>
    </row>
    <row r="88" spans="2:17" ht="18.75">
      <c r="B88" s="69"/>
      <c r="C88" s="72" t="s">
        <v>5</v>
      </c>
      <c r="D88" s="244">
        <v>4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ht="15.75" customHeight="1">
      <c r="B89" s="84" t="s">
        <v>6</v>
      </c>
      <c r="C89" s="57"/>
      <c r="D89" s="57"/>
      <c r="E89" s="57"/>
      <c r="F89" s="57"/>
      <c r="G89" s="57"/>
      <c r="H89" s="57"/>
      <c r="I89" s="57"/>
      <c r="J89" s="57"/>
      <c r="K89" s="57"/>
      <c r="L89" s="356" t="s">
        <v>51</v>
      </c>
      <c r="M89" s="356"/>
      <c r="N89" s="357"/>
      <c r="O89" s="399" t="s">
        <v>182</v>
      </c>
      <c r="P89" s="85"/>
      <c r="Q89" s="85"/>
    </row>
    <row r="90" spans="2:17" ht="18.75">
      <c r="B90" s="263" t="s">
        <v>167</v>
      </c>
      <c r="C90" s="264"/>
      <c r="D90" s="264"/>
      <c r="E90" s="264"/>
      <c r="F90" s="264"/>
      <c r="G90" s="264"/>
      <c r="H90" s="228"/>
      <c r="I90" s="228"/>
      <c r="J90" s="57"/>
      <c r="K90" s="57"/>
      <c r="L90" s="57"/>
      <c r="M90" s="57"/>
      <c r="N90" s="78"/>
      <c r="O90" s="400"/>
      <c r="P90" s="86"/>
      <c r="Q90" s="69"/>
    </row>
    <row r="91" spans="2:17" ht="15.75">
      <c r="B91" s="80" t="s">
        <v>72</v>
      </c>
      <c r="C91" s="57"/>
      <c r="D91" s="57"/>
      <c r="E91" s="80" t="s">
        <v>27</v>
      </c>
      <c r="F91" s="80"/>
      <c r="G91" s="80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ht="28.5" customHeight="1">
      <c r="B92" s="358" t="s">
        <v>59</v>
      </c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</row>
    <row r="93" spans="2:17" ht="24" customHeight="1">
      <c r="B93" s="57" t="s">
        <v>7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71"/>
    </row>
    <row r="94" spans="2:17" ht="65.25" customHeight="1">
      <c r="B94" s="359" t="s">
        <v>60</v>
      </c>
      <c r="C94" s="362" t="s">
        <v>8</v>
      </c>
      <c r="D94" s="363"/>
      <c r="E94" s="364"/>
      <c r="F94" s="362" t="s">
        <v>53</v>
      </c>
      <c r="G94" s="364"/>
      <c r="H94" s="362" t="s">
        <v>9</v>
      </c>
      <c r="I94" s="363"/>
      <c r="J94" s="363"/>
      <c r="K94" s="363"/>
      <c r="L94" s="363"/>
      <c r="M94" s="363"/>
      <c r="N94" s="363"/>
      <c r="O94" s="363"/>
      <c r="P94" s="364"/>
      <c r="Q94" s="87"/>
    </row>
    <row r="95" spans="2:17" ht="15.75" customHeight="1">
      <c r="B95" s="360"/>
      <c r="C95" s="365" t="s">
        <v>132</v>
      </c>
      <c r="D95" s="365" t="s">
        <v>132</v>
      </c>
      <c r="E95" s="365" t="s">
        <v>133</v>
      </c>
      <c r="F95" s="365" t="s">
        <v>142</v>
      </c>
      <c r="G95" s="365" t="s">
        <v>10</v>
      </c>
      <c r="H95" s="359" t="s">
        <v>61</v>
      </c>
      <c r="I95" s="362" t="s">
        <v>62</v>
      </c>
      <c r="J95" s="364"/>
      <c r="K95" s="362" t="s">
        <v>54</v>
      </c>
      <c r="L95" s="363"/>
      <c r="M95" s="364"/>
      <c r="N95" s="359" t="s">
        <v>67</v>
      </c>
      <c r="O95" s="377" t="s">
        <v>68</v>
      </c>
      <c r="P95" s="359" t="s">
        <v>69</v>
      </c>
      <c r="Q95" s="370"/>
    </row>
    <row r="96" spans="2:17" ht="94.5">
      <c r="B96" s="361"/>
      <c r="C96" s="366"/>
      <c r="D96" s="366"/>
      <c r="E96" s="366"/>
      <c r="F96" s="366"/>
      <c r="G96" s="366"/>
      <c r="H96" s="361"/>
      <c r="I96" s="90" t="s">
        <v>63</v>
      </c>
      <c r="J96" s="90" t="s">
        <v>52</v>
      </c>
      <c r="K96" s="91" t="s">
        <v>64</v>
      </c>
      <c r="L96" s="91" t="s">
        <v>65</v>
      </c>
      <c r="M96" s="91" t="s">
        <v>66</v>
      </c>
      <c r="N96" s="361"/>
      <c r="O96" s="378"/>
      <c r="P96" s="361"/>
      <c r="Q96" s="370"/>
    </row>
    <row r="97" spans="2:17" ht="15.75">
      <c r="B97" s="92">
        <v>1</v>
      </c>
      <c r="C97" s="93">
        <v>2</v>
      </c>
      <c r="D97" s="93">
        <v>3</v>
      </c>
      <c r="E97" s="94">
        <v>4</v>
      </c>
      <c r="F97" s="94">
        <v>5</v>
      </c>
      <c r="G97" s="94">
        <v>6</v>
      </c>
      <c r="H97" s="92">
        <v>7</v>
      </c>
      <c r="I97" s="95">
        <v>8</v>
      </c>
      <c r="J97" s="95">
        <v>9</v>
      </c>
      <c r="K97" s="95">
        <v>10</v>
      </c>
      <c r="L97" s="95">
        <v>11</v>
      </c>
      <c r="M97" s="95">
        <v>12</v>
      </c>
      <c r="N97" s="92">
        <v>13</v>
      </c>
      <c r="O97" s="92">
        <v>14</v>
      </c>
      <c r="P97" s="92">
        <v>15</v>
      </c>
      <c r="Q97" s="88"/>
    </row>
    <row r="98" spans="2:17" ht="48" customHeight="1">
      <c r="B98" s="479" t="s">
        <v>177</v>
      </c>
      <c r="C98" s="482" t="s">
        <v>14</v>
      </c>
      <c r="D98" s="483" t="s">
        <v>172</v>
      </c>
      <c r="E98" s="97" t="s">
        <v>127</v>
      </c>
      <c r="F98" s="97" t="s">
        <v>41</v>
      </c>
      <c r="G98" s="411"/>
      <c r="H98" s="99" t="s">
        <v>12</v>
      </c>
      <c r="I98" s="100" t="s">
        <v>13</v>
      </c>
      <c r="J98" s="90"/>
      <c r="K98" s="346">
        <v>100</v>
      </c>
      <c r="L98" s="89"/>
      <c r="M98" s="89">
        <f>K98</f>
        <v>100</v>
      </c>
      <c r="N98" s="89">
        <f>K98*0.1</f>
        <v>10</v>
      </c>
      <c r="O98" s="89">
        <v>0</v>
      </c>
      <c r="P98" s="89"/>
      <c r="Q98" s="88"/>
    </row>
    <row r="99" spans="2:17" ht="36">
      <c r="B99" s="480"/>
      <c r="C99" s="394"/>
      <c r="D99" s="394"/>
      <c r="E99" s="104"/>
      <c r="F99" s="104"/>
      <c r="G99" s="412"/>
      <c r="H99" s="99" t="s">
        <v>15</v>
      </c>
      <c r="I99" s="100" t="s">
        <v>13</v>
      </c>
      <c r="J99" s="90"/>
      <c r="K99" s="106">
        <v>80</v>
      </c>
      <c r="L99" s="107"/>
      <c r="M99" s="107">
        <f>K99</f>
        <v>80</v>
      </c>
      <c r="N99" s="107">
        <f>K99*0.1</f>
        <v>8</v>
      </c>
      <c r="O99" s="89">
        <v>0</v>
      </c>
      <c r="P99" s="89"/>
      <c r="Q99" s="88"/>
    </row>
    <row r="100" spans="2:17" ht="24">
      <c r="B100" s="481"/>
      <c r="C100" s="395"/>
      <c r="D100" s="395"/>
      <c r="E100" s="104"/>
      <c r="F100" s="104"/>
      <c r="G100" s="413"/>
      <c r="H100" s="99" t="s">
        <v>16</v>
      </c>
      <c r="I100" s="100" t="s">
        <v>13</v>
      </c>
      <c r="J100" s="90"/>
      <c r="K100" s="346">
        <v>60</v>
      </c>
      <c r="L100" s="89"/>
      <c r="M100" s="89">
        <v>60</v>
      </c>
      <c r="N100" s="107">
        <f>K100*0.1</f>
        <v>6</v>
      </c>
      <c r="O100" s="89">
        <v>0</v>
      </c>
      <c r="P100" s="89"/>
      <c r="Q100" s="88"/>
    </row>
    <row r="101" spans="2:17" ht="79.5" customHeight="1">
      <c r="B101" s="157" t="s">
        <v>168</v>
      </c>
      <c r="C101" s="109" t="s">
        <v>152</v>
      </c>
      <c r="D101" s="109" t="s">
        <v>153</v>
      </c>
      <c r="E101" s="97" t="s">
        <v>127</v>
      </c>
      <c r="F101" s="97" t="s">
        <v>41</v>
      </c>
      <c r="G101" s="141"/>
      <c r="H101" s="99" t="s">
        <v>31</v>
      </c>
      <c r="I101" s="100" t="s">
        <v>13</v>
      </c>
      <c r="J101" s="90"/>
      <c r="K101" s="106">
        <v>100</v>
      </c>
      <c r="L101" s="107"/>
      <c r="M101" s="107">
        <f>K101</f>
        <v>100</v>
      </c>
      <c r="N101" s="107">
        <f>K101*0.1</f>
        <v>10</v>
      </c>
      <c r="O101" s="89">
        <v>0</v>
      </c>
      <c r="P101" s="89"/>
      <c r="Q101" s="88"/>
    </row>
    <row r="102" spans="2:17" ht="79.5" customHeight="1">
      <c r="B102" s="199" t="s">
        <v>207</v>
      </c>
      <c r="C102" s="129" t="s">
        <v>152</v>
      </c>
      <c r="D102" s="129" t="s">
        <v>208</v>
      </c>
      <c r="E102" s="122" t="s">
        <v>127</v>
      </c>
      <c r="F102" s="122" t="s">
        <v>41</v>
      </c>
      <c r="G102" s="141"/>
      <c r="H102" s="113" t="s">
        <v>17</v>
      </c>
      <c r="I102" s="114" t="s">
        <v>18</v>
      </c>
      <c r="J102" s="115"/>
      <c r="K102" s="346">
        <v>0</v>
      </c>
      <c r="L102" s="346"/>
      <c r="M102" s="89">
        <f>K102</f>
        <v>0</v>
      </c>
      <c r="N102" s="107">
        <f>K102*0.1</f>
        <v>0</v>
      </c>
      <c r="O102" s="89">
        <f>K102-M102-N102</f>
        <v>0</v>
      </c>
      <c r="P102" s="89"/>
      <c r="Q102" s="71"/>
    </row>
    <row r="103" spans="2:17" ht="15.7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2:17" ht="15.75">
      <c r="B104" s="228" t="s">
        <v>19</v>
      </c>
      <c r="C104" s="265"/>
      <c r="D104" s="265"/>
      <c r="E104" s="265"/>
      <c r="F104" s="265"/>
      <c r="G104" s="265"/>
      <c r="H104" s="265"/>
      <c r="I104" s="116"/>
      <c r="J104" s="116"/>
      <c r="K104" s="116"/>
      <c r="L104" s="116"/>
      <c r="M104" s="116"/>
      <c r="N104" s="116"/>
      <c r="O104" s="116"/>
      <c r="P104" s="116"/>
      <c r="Q104" s="57"/>
    </row>
    <row r="105" spans="2:17" ht="48" customHeight="1">
      <c r="B105" s="359" t="s">
        <v>60</v>
      </c>
      <c r="C105" s="362" t="s">
        <v>8</v>
      </c>
      <c r="D105" s="363"/>
      <c r="E105" s="364"/>
      <c r="F105" s="362" t="s">
        <v>53</v>
      </c>
      <c r="G105" s="364"/>
      <c r="H105" s="362" t="s">
        <v>20</v>
      </c>
      <c r="I105" s="363"/>
      <c r="J105" s="363"/>
      <c r="K105" s="363"/>
      <c r="L105" s="363"/>
      <c r="M105" s="363"/>
      <c r="N105" s="363"/>
      <c r="O105" s="363"/>
      <c r="P105" s="364"/>
      <c r="Q105" s="359" t="s">
        <v>55</v>
      </c>
    </row>
    <row r="106" spans="2:17" ht="15.75" customHeight="1">
      <c r="B106" s="360"/>
      <c r="C106" s="365" t="s">
        <v>132</v>
      </c>
      <c r="D106" s="365" t="s">
        <v>132</v>
      </c>
      <c r="E106" s="365" t="s">
        <v>133</v>
      </c>
      <c r="F106" s="365" t="s">
        <v>142</v>
      </c>
      <c r="G106" s="365" t="s">
        <v>10</v>
      </c>
      <c r="H106" s="359" t="s">
        <v>61</v>
      </c>
      <c r="I106" s="362" t="s">
        <v>70</v>
      </c>
      <c r="J106" s="364"/>
      <c r="K106" s="362" t="s">
        <v>54</v>
      </c>
      <c r="L106" s="363"/>
      <c r="M106" s="364"/>
      <c r="N106" s="385" t="s">
        <v>67</v>
      </c>
      <c r="O106" s="386" t="s">
        <v>68</v>
      </c>
      <c r="P106" s="362" t="s">
        <v>69</v>
      </c>
      <c r="Q106" s="360"/>
    </row>
    <row r="107" spans="2:17" ht="108" customHeight="1">
      <c r="B107" s="361"/>
      <c r="C107" s="366"/>
      <c r="D107" s="366"/>
      <c r="E107" s="366"/>
      <c r="F107" s="366"/>
      <c r="G107" s="366"/>
      <c r="H107" s="361"/>
      <c r="I107" s="90" t="s">
        <v>63</v>
      </c>
      <c r="J107" s="90" t="s">
        <v>52</v>
      </c>
      <c r="K107" s="90" t="s">
        <v>64</v>
      </c>
      <c r="L107" s="90" t="s">
        <v>65</v>
      </c>
      <c r="M107" s="90" t="s">
        <v>66</v>
      </c>
      <c r="N107" s="385"/>
      <c r="O107" s="386"/>
      <c r="P107" s="362"/>
      <c r="Q107" s="361"/>
    </row>
    <row r="108" spans="2:17" ht="15.75">
      <c r="B108" s="118">
        <v>1</v>
      </c>
      <c r="C108" s="93">
        <v>2</v>
      </c>
      <c r="D108" s="93">
        <v>3</v>
      </c>
      <c r="E108" s="94">
        <v>4</v>
      </c>
      <c r="F108" s="94">
        <v>5</v>
      </c>
      <c r="G108" s="94">
        <v>6</v>
      </c>
      <c r="H108" s="92">
        <v>7</v>
      </c>
      <c r="I108" s="95">
        <v>8</v>
      </c>
      <c r="J108" s="95">
        <v>9</v>
      </c>
      <c r="K108" s="95">
        <v>10</v>
      </c>
      <c r="L108" s="95">
        <v>11</v>
      </c>
      <c r="M108" s="95">
        <v>12</v>
      </c>
      <c r="N108" s="92">
        <v>13</v>
      </c>
      <c r="O108" s="92">
        <v>14</v>
      </c>
      <c r="P108" s="92">
        <v>15</v>
      </c>
      <c r="Q108" s="92">
        <v>16</v>
      </c>
    </row>
    <row r="109" spans="2:17" ht="69" customHeight="1">
      <c r="B109" s="119" t="s">
        <v>177</v>
      </c>
      <c r="C109" s="120" t="s">
        <v>14</v>
      </c>
      <c r="D109" s="121" t="s">
        <v>172</v>
      </c>
      <c r="E109" s="122" t="s">
        <v>127</v>
      </c>
      <c r="F109" s="122" t="s">
        <v>45</v>
      </c>
      <c r="G109" s="141"/>
      <c r="H109" s="124" t="s">
        <v>21</v>
      </c>
      <c r="I109" s="125" t="s">
        <v>22</v>
      </c>
      <c r="J109" s="90">
        <v>792</v>
      </c>
      <c r="K109" s="203">
        <v>0</v>
      </c>
      <c r="L109" s="203"/>
      <c r="M109" s="203">
        <v>0</v>
      </c>
      <c r="N109" s="107">
        <f>K109*0.1</f>
        <v>0</v>
      </c>
      <c r="O109" s="89">
        <v>0</v>
      </c>
      <c r="P109" s="89"/>
      <c r="Q109" s="89"/>
    </row>
    <row r="110" spans="2:17" ht="69" customHeight="1">
      <c r="B110" s="119" t="s">
        <v>207</v>
      </c>
      <c r="C110" s="120" t="s">
        <v>14</v>
      </c>
      <c r="D110" s="121" t="s">
        <v>208</v>
      </c>
      <c r="E110" s="122" t="s">
        <v>127</v>
      </c>
      <c r="F110" s="122" t="s">
        <v>45</v>
      </c>
      <c r="G110" s="141"/>
      <c r="H110" s="124" t="s">
        <v>21</v>
      </c>
      <c r="I110" s="125" t="s">
        <v>22</v>
      </c>
      <c r="J110" s="90">
        <v>792</v>
      </c>
      <c r="K110" s="204">
        <v>1</v>
      </c>
      <c r="L110" s="204"/>
      <c r="M110" s="204">
        <v>1</v>
      </c>
      <c r="N110" s="107">
        <f>K110*0.1</f>
        <v>0.1</v>
      </c>
      <c r="O110" s="89">
        <v>0</v>
      </c>
      <c r="P110" s="89"/>
      <c r="Q110" s="89"/>
    </row>
    <row r="111" spans="2:17" ht="81.75" customHeight="1">
      <c r="B111" s="199" t="str">
        <f>B101</f>
        <v>801012О.99.0.БА82АЛ78001</v>
      </c>
      <c r="C111" s="129" t="s">
        <v>152</v>
      </c>
      <c r="D111" s="158" t="s">
        <v>154</v>
      </c>
      <c r="E111" s="123" t="s">
        <v>127</v>
      </c>
      <c r="F111" s="122" t="s">
        <v>45</v>
      </c>
      <c r="G111" s="141"/>
      <c r="H111" s="124" t="s">
        <v>21</v>
      </c>
      <c r="I111" s="125" t="s">
        <v>22</v>
      </c>
      <c r="J111" s="90">
        <v>792</v>
      </c>
      <c r="K111" s="204">
        <v>0</v>
      </c>
      <c r="L111" s="204"/>
      <c r="M111" s="204">
        <v>0</v>
      </c>
      <c r="N111" s="107">
        <f>K111*0.1</f>
        <v>0</v>
      </c>
      <c r="O111" s="89">
        <v>0</v>
      </c>
      <c r="P111" s="117"/>
      <c r="Q111" s="117"/>
    </row>
    <row r="112" spans="2:17" ht="15.75">
      <c r="B112" s="159"/>
      <c r="C112" s="160"/>
      <c r="D112" s="161"/>
      <c r="E112" s="146"/>
      <c r="F112" s="162"/>
      <c r="G112" s="146"/>
      <c r="H112" s="163"/>
      <c r="I112" s="164"/>
      <c r="J112" s="87"/>
      <c r="K112" s="165"/>
      <c r="L112" s="88"/>
      <c r="M112" s="32"/>
      <c r="O112" s="88"/>
      <c r="P112" s="88"/>
      <c r="Q112" s="88"/>
    </row>
    <row r="114" spans="2:15" ht="15.75">
      <c r="B114" s="396" t="s">
        <v>80</v>
      </c>
      <c r="C114" s="396"/>
      <c r="D114" s="397" t="s">
        <v>98</v>
      </c>
      <c r="E114" s="397"/>
      <c r="F114" s="397"/>
      <c r="G114" s="397"/>
      <c r="H114" s="397"/>
      <c r="I114" s="397"/>
      <c r="J114" s="397"/>
      <c r="K114" s="57"/>
      <c r="L114" s="57"/>
      <c r="M114" s="57"/>
      <c r="N114" s="397" t="s">
        <v>99</v>
      </c>
      <c r="O114" s="397"/>
    </row>
    <row r="115" spans="2:15" ht="15.75">
      <c r="B115" s="349" t="s">
        <v>209</v>
      </c>
      <c r="C115" s="167"/>
      <c r="D115" s="167"/>
      <c r="E115" s="169" t="s">
        <v>81</v>
      </c>
      <c r="F115" s="169"/>
      <c r="G115" s="169"/>
      <c r="H115" s="398"/>
      <c r="I115" s="398"/>
      <c r="J115" s="167"/>
      <c r="K115" s="57"/>
      <c r="L115" s="169" t="s">
        <v>24</v>
      </c>
      <c r="M115" s="57"/>
      <c r="N115" s="398" t="s">
        <v>82</v>
      </c>
      <c r="O115" s="398"/>
    </row>
  </sheetData>
  <sheetProtection/>
  <mergeCells count="180">
    <mergeCell ref="P106:P107"/>
    <mergeCell ref="G98:G100"/>
    <mergeCell ref="B114:C114"/>
    <mergeCell ref="D114:J114"/>
    <mergeCell ref="N114:O114"/>
    <mergeCell ref="H115:I115"/>
    <mergeCell ref="N115:O115"/>
    <mergeCell ref="G106:G107"/>
    <mergeCell ref="N106:N107"/>
    <mergeCell ref="O106:O107"/>
    <mergeCell ref="Q95:Q96"/>
    <mergeCell ref="D98:D100"/>
    <mergeCell ref="B105:B107"/>
    <mergeCell ref="C105:E105"/>
    <mergeCell ref="F105:G105"/>
    <mergeCell ref="H105:P105"/>
    <mergeCell ref="Q105:Q107"/>
    <mergeCell ref="H106:H107"/>
    <mergeCell ref="I106:J106"/>
    <mergeCell ref="K106:M106"/>
    <mergeCell ref="L89:N89"/>
    <mergeCell ref="O89:O90"/>
    <mergeCell ref="B92:Q92"/>
    <mergeCell ref="B94:B96"/>
    <mergeCell ref="C94:E94"/>
    <mergeCell ref="F94:G94"/>
    <mergeCell ref="H94:P94"/>
    <mergeCell ref="H95:H96"/>
    <mergeCell ref="I95:J95"/>
    <mergeCell ref="K95:M95"/>
    <mergeCell ref="C106:C107"/>
    <mergeCell ref="D106:D107"/>
    <mergeCell ref="E106:E107"/>
    <mergeCell ref="F106:F107"/>
    <mergeCell ref="N95:N96"/>
    <mergeCell ref="O95:O96"/>
    <mergeCell ref="P95:P96"/>
    <mergeCell ref="B98:B100"/>
    <mergeCell ref="C98:C100"/>
    <mergeCell ref="E95:E96"/>
    <mergeCell ref="F95:F96"/>
    <mergeCell ref="G95:G96"/>
    <mergeCell ref="C95:C96"/>
    <mergeCell ref="D95:D96"/>
    <mergeCell ref="C2:H2"/>
    <mergeCell ref="B6:E6"/>
    <mergeCell ref="G6:K6"/>
    <mergeCell ref="B7:G7"/>
    <mergeCell ref="H7:J7"/>
    <mergeCell ref="B8:D8"/>
    <mergeCell ref="D20:D21"/>
    <mergeCell ref="E20:E21"/>
    <mergeCell ref="E23:E24"/>
    <mergeCell ref="E25:E27"/>
    <mergeCell ref="F23:F24"/>
    <mergeCell ref="F25:F27"/>
    <mergeCell ref="K20:M20"/>
    <mergeCell ref="N20:N21"/>
    <mergeCell ref="G8:K8"/>
    <mergeCell ref="L14:N14"/>
    <mergeCell ref="B17:Q17"/>
    <mergeCell ref="B19:B21"/>
    <mergeCell ref="C19:E19"/>
    <mergeCell ref="F19:G19"/>
    <mergeCell ref="H19:P19"/>
    <mergeCell ref="C20:C21"/>
    <mergeCell ref="O20:O21"/>
    <mergeCell ref="P20:P21"/>
    <mergeCell ref="Q20:Q21"/>
    <mergeCell ref="B23:B24"/>
    <mergeCell ref="C23:C24"/>
    <mergeCell ref="D23:D24"/>
    <mergeCell ref="F20:F21"/>
    <mergeCell ref="G20:G21"/>
    <mergeCell ref="H20:H21"/>
    <mergeCell ref="I20:J20"/>
    <mergeCell ref="B25:B27"/>
    <mergeCell ref="C25:C27"/>
    <mergeCell ref="D25:D27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D37:F37"/>
    <mergeCell ref="L39:N40"/>
    <mergeCell ref="O39:O40"/>
    <mergeCell ref="P39:P40"/>
    <mergeCell ref="B42:Q42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Q45:Q46"/>
    <mergeCell ref="G48:G49"/>
    <mergeCell ref="G51:G52"/>
    <mergeCell ref="H45:H46"/>
    <mergeCell ref="I45:J45"/>
    <mergeCell ref="K45:M45"/>
    <mergeCell ref="N45:N46"/>
    <mergeCell ref="O45:O46"/>
    <mergeCell ref="P45:P46"/>
    <mergeCell ref="H55:P55"/>
    <mergeCell ref="O56:O57"/>
    <mergeCell ref="P56:P57"/>
    <mergeCell ref="C56:C57"/>
    <mergeCell ref="D56:D57"/>
    <mergeCell ref="E56:E57"/>
    <mergeCell ref="F56:F57"/>
    <mergeCell ref="H56:H57"/>
    <mergeCell ref="G56:G57"/>
    <mergeCell ref="Q70:Q71"/>
    <mergeCell ref="E70:E71"/>
    <mergeCell ref="F69:G69"/>
    <mergeCell ref="N70:N71"/>
    <mergeCell ref="O70:O71"/>
    <mergeCell ref="P70:P71"/>
    <mergeCell ref="Q79:Q81"/>
    <mergeCell ref="C79:E79"/>
    <mergeCell ref="F79:G79"/>
    <mergeCell ref="H79:P79"/>
    <mergeCell ref="B55:B57"/>
    <mergeCell ref="Q55:Q57"/>
    <mergeCell ref="I56:J56"/>
    <mergeCell ref="K56:M56"/>
    <mergeCell ref="N56:N57"/>
    <mergeCell ref="D80:D81"/>
    <mergeCell ref="K80:M80"/>
    <mergeCell ref="N80:N81"/>
    <mergeCell ref="F70:F71"/>
    <mergeCell ref="G70:G71"/>
    <mergeCell ref="H80:H81"/>
    <mergeCell ref="I80:J80"/>
    <mergeCell ref="I70:J70"/>
    <mergeCell ref="E80:E81"/>
    <mergeCell ref="K70:M70"/>
    <mergeCell ref="L64:N65"/>
    <mergeCell ref="H69:P69"/>
    <mergeCell ref="O64:O65"/>
    <mergeCell ref="D70:D71"/>
    <mergeCell ref="P80:P81"/>
    <mergeCell ref="F80:F81"/>
    <mergeCell ref="H70:H71"/>
    <mergeCell ref="G73:G77"/>
    <mergeCell ref="F73:F77"/>
    <mergeCell ref="C70:C71"/>
    <mergeCell ref="C55:E55"/>
    <mergeCell ref="F55:G55"/>
    <mergeCell ref="C49:C51"/>
    <mergeCell ref="D49:D51"/>
    <mergeCell ref="E49:E51"/>
    <mergeCell ref="B67:Q67"/>
    <mergeCell ref="B69:B71"/>
    <mergeCell ref="C69:E69"/>
    <mergeCell ref="B73:B77"/>
    <mergeCell ref="C73:C77"/>
    <mergeCell ref="G80:G81"/>
    <mergeCell ref="B49:B51"/>
    <mergeCell ref="O80:O81"/>
    <mergeCell ref="E73:E77"/>
    <mergeCell ref="D73:D77"/>
    <mergeCell ref="C80:C81"/>
    <mergeCell ref="F49:F51"/>
    <mergeCell ref="B79:B8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4" manualBreakCount="4">
    <brk id="28" max="16" man="1"/>
    <brk id="36" max="16" man="1"/>
    <brk id="62" max="16" man="1"/>
    <brk id="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B31">
      <selection activeCell="M82" sqref="M82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'лозновская сош 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11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'лозновская сош 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'лозновская сош 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'лозновская сош '!O5</f>
        <v>44896</v>
      </c>
      <c r="P5" s="77"/>
      <c r="Q5" s="57"/>
    </row>
    <row r="6" spans="1:17" ht="30.75" customHeight="1">
      <c r="A6" s="57"/>
      <c r="B6" s="352" t="s">
        <v>57</v>
      </c>
      <c r="C6" s="352"/>
      <c r="D6" s="352"/>
      <c r="E6" s="352"/>
      <c r="F6" s="79"/>
      <c r="G6" s="524" t="s">
        <v>92</v>
      </c>
      <c r="H6" s="524"/>
      <c r="I6" s="524"/>
      <c r="J6" s="524"/>
      <c r="K6" s="524"/>
      <c r="L6" s="57"/>
      <c r="M6" s="57"/>
      <c r="N6" s="74" t="s">
        <v>50</v>
      </c>
      <c r="O6" s="70"/>
      <c r="P6" s="71"/>
      <c r="Q6" s="57"/>
    </row>
    <row r="7" spans="1:17" ht="29.2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19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36" customHeight="1">
      <c r="A23" s="57"/>
      <c r="B23" s="367" t="s">
        <v>198</v>
      </c>
      <c r="C23" s="411" t="s">
        <v>11</v>
      </c>
      <c r="D23" s="371" t="s">
        <v>127</v>
      </c>
      <c r="E23" s="371" t="s">
        <v>127</v>
      </c>
      <c r="F23" s="371" t="s">
        <v>41</v>
      </c>
      <c r="G23" s="98"/>
      <c r="H23" s="99" t="s">
        <v>12</v>
      </c>
      <c r="I23" s="100" t="s">
        <v>13</v>
      </c>
      <c r="J23" s="90"/>
      <c r="K23" s="181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61.5" customHeight="1">
      <c r="A24" s="57"/>
      <c r="B24" s="369"/>
      <c r="C24" s="413"/>
      <c r="D24" s="373"/>
      <c r="E24" s="373"/>
      <c r="F24" s="373"/>
      <c r="G24" s="105"/>
      <c r="H24" s="99" t="s">
        <v>15</v>
      </c>
      <c r="I24" s="100" t="s">
        <v>13</v>
      </c>
      <c r="J24" s="90"/>
      <c r="K24" s="106">
        <v>60</v>
      </c>
      <c r="L24" s="107"/>
      <c r="M24" s="107">
        <f>K24</f>
        <v>60</v>
      </c>
      <c r="N24" s="107">
        <f>K24*0.1</f>
        <v>6</v>
      </c>
      <c r="O24" s="89">
        <v>0</v>
      </c>
      <c r="P24" s="89"/>
      <c r="Q24" s="88"/>
    </row>
    <row r="25" spans="1:17" ht="42" customHeight="1">
      <c r="A25" s="57"/>
      <c r="B25" s="495" t="s">
        <v>199</v>
      </c>
      <c r="C25" s="498" t="s">
        <v>14</v>
      </c>
      <c r="D25" s="525" t="s">
        <v>127</v>
      </c>
      <c r="E25" s="492" t="s">
        <v>28</v>
      </c>
      <c r="F25" s="371" t="s">
        <v>41</v>
      </c>
      <c r="G25" s="105"/>
      <c r="H25" s="99" t="s">
        <v>143</v>
      </c>
      <c r="I25" s="100" t="s">
        <v>13</v>
      </c>
      <c r="J25" s="90"/>
      <c r="K25" s="181">
        <v>80</v>
      </c>
      <c r="L25" s="89"/>
      <c r="M25" s="89">
        <f>K25</f>
        <v>80</v>
      </c>
      <c r="N25" s="107">
        <f>K25*0.1</f>
        <v>8</v>
      </c>
      <c r="O25" s="89">
        <v>0</v>
      </c>
      <c r="P25" s="89"/>
      <c r="Q25" s="88"/>
    </row>
    <row r="26" spans="1:17" ht="60.75" customHeight="1">
      <c r="A26" s="57"/>
      <c r="B26" s="496"/>
      <c r="C26" s="499"/>
      <c r="D26" s="526"/>
      <c r="E26" s="493"/>
      <c r="F26" s="372"/>
      <c r="G26" s="105"/>
      <c r="H26" s="99" t="s">
        <v>31</v>
      </c>
      <c r="I26" s="100" t="s">
        <v>13</v>
      </c>
      <c r="J26" s="90"/>
      <c r="K26" s="106">
        <v>98</v>
      </c>
      <c r="L26" s="107"/>
      <c r="M26" s="107">
        <f>K26</f>
        <v>98</v>
      </c>
      <c r="N26" s="107">
        <f>K26*0.1</f>
        <v>9.8</v>
      </c>
      <c r="O26" s="89">
        <v>0</v>
      </c>
      <c r="P26" s="89"/>
      <c r="Q26" s="88"/>
    </row>
    <row r="27" spans="1:17" ht="72.75" customHeight="1">
      <c r="A27" s="57"/>
      <c r="B27" s="497"/>
      <c r="C27" s="500"/>
      <c r="D27" s="527"/>
      <c r="E27" s="494"/>
      <c r="F27" s="373"/>
      <c r="G27" s="112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248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74.25" customHeight="1">
      <c r="A34" s="57"/>
      <c r="B34" s="119" t="s">
        <v>198</v>
      </c>
      <c r="C34" s="172" t="s">
        <v>90</v>
      </c>
      <c r="D34" s="89" t="s">
        <v>127</v>
      </c>
      <c r="E34" s="97" t="s">
        <v>127</v>
      </c>
      <c r="F34" s="97" t="s">
        <v>45</v>
      </c>
      <c r="G34" s="123"/>
      <c r="H34" s="124" t="s">
        <v>21</v>
      </c>
      <c r="I34" s="125" t="s">
        <v>22</v>
      </c>
      <c r="J34" s="90"/>
      <c r="K34" s="126">
        <v>113</v>
      </c>
      <c r="L34" s="117"/>
      <c r="M34" s="126">
        <v>110</v>
      </c>
      <c r="N34" s="107">
        <f>K34*0.1</f>
        <v>11.3</v>
      </c>
      <c r="O34" s="89">
        <v>0</v>
      </c>
      <c r="P34" s="89"/>
      <c r="Q34" s="89"/>
    </row>
    <row r="35" spans="1:17" ht="63.75" customHeight="1">
      <c r="A35" s="57"/>
      <c r="B35" s="127" t="s">
        <v>199</v>
      </c>
      <c r="C35" s="172" t="s">
        <v>14</v>
      </c>
      <c r="D35" s="112" t="s">
        <v>127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/>
      <c r="K35" s="181">
        <v>0</v>
      </c>
      <c r="L35" s="89"/>
      <c r="M35" s="181">
        <v>0</v>
      </c>
      <c r="N35" s="107">
        <f>K35*0.1</f>
        <v>0</v>
      </c>
      <c r="O35" s="107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5.75">
      <c r="A38" s="71"/>
      <c r="B38" s="131"/>
      <c r="C38" s="72" t="s">
        <v>5</v>
      </c>
      <c r="D38" s="69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57"/>
      <c r="B40" s="249" t="s">
        <v>29</v>
      </c>
      <c r="C40" s="250"/>
      <c r="D40" s="250"/>
      <c r="E40" s="250"/>
      <c r="F40" s="250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57"/>
      <c r="E41" s="80" t="s">
        <v>27</v>
      </c>
      <c r="F41" s="80"/>
      <c r="G41" s="19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15.75">
      <c r="A43" s="57"/>
      <c r="B43" s="57" t="s">
        <v>73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359" t="s">
        <v>11</v>
      </c>
      <c r="D48" s="371" t="s">
        <v>144</v>
      </c>
      <c r="E48" s="371" t="s">
        <v>144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54.75" customHeight="1">
      <c r="A49" s="57"/>
      <c r="B49" s="368"/>
      <c r="C49" s="360"/>
      <c r="D49" s="372"/>
      <c r="E49" s="372"/>
      <c r="F49" s="372"/>
      <c r="G49" s="372"/>
      <c r="H49" s="99" t="s">
        <v>15</v>
      </c>
      <c r="I49" s="100" t="s">
        <v>13</v>
      </c>
      <c r="J49" s="90"/>
      <c r="K49" s="107">
        <v>70</v>
      </c>
      <c r="L49" s="107"/>
      <c r="M49" s="107">
        <f>K49</f>
        <v>70</v>
      </c>
      <c r="N49" s="107">
        <f>K49*0.1</f>
        <v>7</v>
      </c>
      <c r="O49" s="89">
        <v>0</v>
      </c>
      <c r="P49" s="89"/>
      <c r="Q49" s="133"/>
    </row>
    <row r="50" spans="1:17" ht="36" customHeight="1">
      <c r="A50" s="57"/>
      <c r="B50" s="369"/>
      <c r="C50" s="361"/>
      <c r="D50" s="373"/>
      <c r="E50" s="373"/>
      <c r="F50" s="373"/>
      <c r="G50" s="372"/>
      <c r="H50" s="99" t="s">
        <v>16</v>
      </c>
      <c r="I50" s="100" t="s">
        <v>13</v>
      </c>
      <c r="J50" s="90"/>
      <c r="K50" s="107">
        <v>95</v>
      </c>
      <c r="L50" s="107"/>
      <c r="M50" s="107">
        <f>K50</f>
        <v>95</v>
      </c>
      <c r="N50" s="107">
        <f>K50*0.1</f>
        <v>9.5</v>
      </c>
      <c r="O50" s="89">
        <v>0</v>
      </c>
      <c r="P50" s="89"/>
      <c r="Q50" s="133"/>
    </row>
    <row r="51" spans="1:17" ht="60" customHeight="1">
      <c r="A51" s="57"/>
      <c r="B51" s="495" t="s">
        <v>201</v>
      </c>
      <c r="C51" s="507" t="s">
        <v>14</v>
      </c>
      <c r="D51" s="507" t="s">
        <v>144</v>
      </c>
      <c r="E51" s="507" t="s">
        <v>28</v>
      </c>
      <c r="F51" s="371" t="s">
        <v>45</v>
      </c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60">
      <c r="A52" s="57"/>
      <c r="B52" s="497"/>
      <c r="C52" s="508"/>
      <c r="D52" s="508"/>
      <c r="E52" s="508"/>
      <c r="F52" s="373"/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42" t="s">
        <v>19</v>
      </c>
      <c r="C54" s="251"/>
      <c r="D54" s="251"/>
      <c r="E54" s="251"/>
      <c r="F54" s="251"/>
      <c r="G54" s="251"/>
      <c r="H54" s="251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34.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4.5" customHeight="1">
      <c r="A59" s="57"/>
      <c r="B59" s="127" t="s">
        <v>200</v>
      </c>
      <c r="C59" s="141" t="s">
        <v>11</v>
      </c>
      <c r="D59" s="175" t="s">
        <v>145</v>
      </c>
      <c r="E59" s="175" t="s">
        <v>145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26">
        <v>117</v>
      </c>
      <c r="L59" s="117"/>
      <c r="M59" s="126">
        <v>117</v>
      </c>
      <c r="N59" s="143">
        <f>K59*0.1</f>
        <v>11.700000000000001</v>
      </c>
      <c r="O59" s="117">
        <v>0</v>
      </c>
      <c r="P59" s="117"/>
      <c r="Q59" s="117"/>
    </row>
    <row r="60" spans="1:17" ht="66.75" customHeight="1">
      <c r="A60" s="57"/>
      <c r="B60" s="337" t="s">
        <v>201</v>
      </c>
      <c r="C60" s="99" t="s">
        <v>14</v>
      </c>
      <c r="D60" s="175" t="s">
        <v>145</v>
      </c>
      <c r="E60" s="141" t="s">
        <v>28</v>
      </c>
      <c r="F60" s="122" t="s">
        <v>45</v>
      </c>
      <c r="G60" s="112"/>
      <c r="H60" s="124" t="s">
        <v>21</v>
      </c>
      <c r="I60" s="125" t="s">
        <v>22</v>
      </c>
      <c r="J60" s="90">
        <v>792</v>
      </c>
      <c r="K60" s="181">
        <v>7</v>
      </c>
      <c r="L60" s="89"/>
      <c r="M60" s="181">
        <v>7</v>
      </c>
      <c r="N60" s="143">
        <f>K60*0.1</f>
        <v>0.7000000000000001</v>
      </c>
      <c r="O60" s="89">
        <v>0</v>
      </c>
      <c r="P60" s="89"/>
      <c r="Q60" s="89"/>
    </row>
    <row r="61" spans="1:17" ht="15.75">
      <c r="A61" s="57"/>
      <c r="B61" s="144"/>
      <c r="C61" s="145"/>
      <c r="D61" s="145"/>
      <c r="E61" s="146"/>
      <c r="F61" s="146"/>
      <c r="G61" s="146"/>
      <c r="H61" s="147"/>
      <c r="I61" s="148"/>
      <c r="J61" s="87"/>
      <c r="K61" s="150"/>
      <c r="L61" s="150"/>
      <c r="M61" s="150"/>
      <c r="N61" s="150"/>
      <c r="O61" s="150"/>
      <c r="P61" s="150"/>
      <c r="Q61" s="88"/>
    </row>
    <row r="62" spans="1:17" ht="18.75">
      <c r="A62" s="57"/>
      <c r="B62" s="69"/>
      <c r="C62" s="72" t="s">
        <v>5</v>
      </c>
      <c r="D62" s="244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509" t="s">
        <v>181</v>
      </c>
      <c r="P63" s="151"/>
      <c r="Q63" s="85"/>
    </row>
    <row r="64" spans="1:17" ht="33" customHeight="1">
      <c r="A64" s="57"/>
      <c r="B64" s="252" t="s">
        <v>30</v>
      </c>
      <c r="C64" s="253"/>
      <c r="D64" s="253"/>
      <c r="E64" s="253"/>
      <c r="F64" s="253"/>
      <c r="G64" s="240"/>
      <c r="H64" s="240"/>
      <c r="I64" s="57"/>
      <c r="J64" s="57"/>
      <c r="K64" s="57"/>
      <c r="L64" s="408"/>
      <c r="M64" s="408"/>
      <c r="N64" s="409"/>
      <c r="O64" s="510"/>
      <c r="P64" s="151"/>
      <c r="Q64" s="69"/>
    </row>
    <row r="65" spans="1:17" ht="15.75">
      <c r="A65" s="57"/>
      <c r="B65" s="80" t="s">
        <v>72</v>
      </c>
      <c r="C65" s="57"/>
      <c r="D65" s="57"/>
      <c r="E65" s="80" t="s">
        <v>27</v>
      </c>
      <c r="F65" s="80"/>
      <c r="G65" s="28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</row>
    <row r="67" spans="1:17" ht="15.75">
      <c r="A67" s="57"/>
      <c r="B67" s="57" t="s">
        <v>7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71"/>
    </row>
    <row r="68" spans="1:17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</row>
    <row r="69" spans="1:17" ht="35.25" customHeight="1">
      <c r="A69" s="57"/>
      <c r="B69" s="360"/>
      <c r="C69" s="365" t="s">
        <v>132</v>
      </c>
      <c r="D69" s="365" t="s">
        <v>135</v>
      </c>
      <c r="E69" s="365" t="s">
        <v>133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</row>
    <row r="70" spans="1:17" ht="109.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</row>
    <row r="71" spans="1:17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</row>
    <row r="72" spans="1:17" ht="31.5" customHeight="1">
      <c r="A72" s="57"/>
      <c r="B72" s="367" t="s">
        <v>203</v>
      </c>
      <c r="C72" s="411" t="s">
        <v>11</v>
      </c>
      <c r="D72" s="359" t="s">
        <v>127</v>
      </c>
      <c r="E72" s="359" t="s">
        <v>127</v>
      </c>
      <c r="F72" s="371" t="s">
        <v>45</v>
      </c>
      <c r="G72" s="371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</row>
    <row r="73" spans="1:17" ht="47.25" customHeight="1">
      <c r="A73" s="57"/>
      <c r="B73" s="368"/>
      <c r="C73" s="412"/>
      <c r="D73" s="360"/>
      <c r="E73" s="360"/>
      <c r="F73" s="372"/>
      <c r="G73" s="372"/>
      <c r="H73" s="99" t="s">
        <v>15</v>
      </c>
      <c r="I73" s="100" t="s">
        <v>13</v>
      </c>
      <c r="J73" s="90"/>
      <c r="K73" s="107">
        <v>90</v>
      </c>
      <c r="L73" s="107"/>
      <c r="M73" s="107">
        <f>K73</f>
        <v>90</v>
      </c>
      <c r="N73" s="107">
        <f>K73*0.1</f>
        <v>9</v>
      </c>
      <c r="O73" s="89">
        <v>0</v>
      </c>
      <c r="P73" s="89"/>
      <c r="Q73" s="88"/>
    </row>
    <row r="74" spans="1:17" ht="27.75" customHeight="1">
      <c r="A74" s="57"/>
      <c r="B74" s="368"/>
      <c r="C74" s="412"/>
      <c r="D74" s="360"/>
      <c r="E74" s="360"/>
      <c r="F74" s="372"/>
      <c r="G74" s="372"/>
      <c r="H74" s="99" t="s">
        <v>16</v>
      </c>
      <c r="I74" s="100" t="s">
        <v>13</v>
      </c>
      <c r="J74" s="90"/>
      <c r="K74" s="107">
        <v>90</v>
      </c>
      <c r="L74" s="107"/>
      <c r="M74" s="107">
        <f>K74</f>
        <v>90</v>
      </c>
      <c r="N74" s="107">
        <f>K74*0.1</f>
        <v>9</v>
      </c>
      <c r="O74" s="89">
        <v>0</v>
      </c>
      <c r="P74" s="89"/>
      <c r="Q74" s="88"/>
    </row>
    <row r="75" spans="1:17" ht="60">
      <c r="A75" s="57"/>
      <c r="B75" s="368"/>
      <c r="C75" s="412"/>
      <c r="D75" s="360"/>
      <c r="E75" s="360"/>
      <c r="F75" s="372"/>
      <c r="G75" s="372"/>
      <c r="H75" s="113" t="s">
        <v>46</v>
      </c>
      <c r="I75" s="114" t="s">
        <v>18</v>
      </c>
      <c r="J75" s="115"/>
      <c r="K75" s="181">
        <v>0</v>
      </c>
      <c r="L75" s="181"/>
      <c r="M75" s="89">
        <f>K75</f>
        <v>0</v>
      </c>
      <c r="N75" s="107">
        <f>K75*0.1</f>
        <v>0</v>
      </c>
      <c r="O75" s="89">
        <f>K75-M75</f>
        <v>0</v>
      </c>
      <c r="P75" s="89"/>
      <c r="Q75" s="71"/>
    </row>
    <row r="76" spans="1:17" ht="78" customHeight="1">
      <c r="A76" s="57"/>
      <c r="B76" s="369"/>
      <c r="C76" s="413"/>
      <c r="D76" s="361"/>
      <c r="E76" s="361"/>
      <c r="F76" s="373"/>
      <c r="G76" s="373"/>
      <c r="H76" s="99" t="s">
        <v>191</v>
      </c>
      <c r="I76" s="70"/>
      <c r="J76" s="70"/>
      <c r="K76" s="281">
        <v>100</v>
      </c>
      <c r="L76" s="70"/>
      <c r="M76" s="89">
        <f>K76</f>
        <v>100</v>
      </c>
      <c r="N76" s="107">
        <f>K76*0.1</f>
        <v>10</v>
      </c>
      <c r="O76" s="89">
        <f>K76-M76</f>
        <v>0</v>
      </c>
      <c r="P76" s="70"/>
      <c r="Q76" s="71"/>
    </row>
    <row r="77" spans="1:17" ht="24" customHeight="1">
      <c r="A77" s="57"/>
      <c r="B77" s="240" t="s">
        <v>19</v>
      </c>
      <c r="C77" s="239"/>
      <c r="D77" s="239"/>
      <c r="E77" s="239"/>
      <c r="F77" s="239"/>
      <c r="G77" s="239"/>
      <c r="H77" s="239"/>
      <c r="I77" s="116"/>
      <c r="J77" s="116"/>
      <c r="K77" s="116"/>
      <c r="L77" s="116"/>
      <c r="M77" s="116"/>
      <c r="N77" s="116"/>
      <c r="O77" s="116"/>
      <c r="P77" s="116"/>
      <c r="Q77" s="57"/>
    </row>
    <row r="78" spans="1:17" ht="63.75" customHeight="1">
      <c r="A78" s="57"/>
      <c r="B78" s="359" t="s">
        <v>60</v>
      </c>
      <c r="C78" s="362" t="s">
        <v>8</v>
      </c>
      <c r="D78" s="363"/>
      <c r="E78" s="364"/>
      <c r="F78" s="388" t="s">
        <v>78</v>
      </c>
      <c r="G78" s="389"/>
      <c r="H78" s="362" t="s">
        <v>20</v>
      </c>
      <c r="I78" s="363"/>
      <c r="J78" s="363"/>
      <c r="K78" s="363"/>
      <c r="L78" s="363"/>
      <c r="M78" s="363"/>
      <c r="N78" s="363"/>
      <c r="O78" s="363"/>
      <c r="P78" s="363"/>
      <c r="Q78" s="359" t="s">
        <v>55</v>
      </c>
    </row>
    <row r="79" spans="1:17" ht="37.5" customHeight="1">
      <c r="A79" s="57"/>
      <c r="B79" s="360"/>
      <c r="C79" s="365" t="s">
        <v>132</v>
      </c>
      <c r="D79" s="365" t="s">
        <v>135</v>
      </c>
      <c r="E79" s="365" t="s">
        <v>133</v>
      </c>
      <c r="F79" s="365" t="s">
        <v>142</v>
      </c>
      <c r="G79" s="365" t="s">
        <v>10</v>
      </c>
      <c r="H79" s="359" t="s">
        <v>61</v>
      </c>
      <c r="I79" s="362" t="s">
        <v>70</v>
      </c>
      <c r="J79" s="364"/>
      <c r="K79" s="362" t="s">
        <v>79</v>
      </c>
      <c r="L79" s="363"/>
      <c r="M79" s="364"/>
      <c r="N79" s="359" t="s">
        <v>67</v>
      </c>
      <c r="O79" s="377" t="s">
        <v>68</v>
      </c>
      <c r="P79" s="401" t="s">
        <v>69</v>
      </c>
      <c r="Q79" s="360"/>
    </row>
    <row r="80" spans="1:17" ht="94.5">
      <c r="A80" s="57"/>
      <c r="B80" s="360"/>
      <c r="C80" s="366"/>
      <c r="D80" s="366"/>
      <c r="E80" s="366"/>
      <c r="F80" s="366"/>
      <c r="G80" s="423"/>
      <c r="H80" s="360"/>
      <c r="I80" s="91" t="s">
        <v>63</v>
      </c>
      <c r="J80" s="91" t="s">
        <v>52</v>
      </c>
      <c r="K80" s="152" t="s">
        <v>74</v>
      </c>
      <c r="L80" s="91" t="s">
        <v>65</v>
      </c>
      <c r="M80" s="152" t="s">
        <v>66</v>
      </c>
      <c r="N80" s="360"/>
      <c r="O80" s="414"/>
      <c r="P80" s="422"/>
      <c r="Q80" s="360"/>
    </row>
    <row r="81" spans="1:17" ht="15.75">
      <c r="A81" s="57"/>
      <c r="B81" s="95">
        <v>1</v>
      </c>
      <c r="C81" s="153">
        <v>2</v>
      </c>
      <c r="D81" s="153">
        <v>3</v>
      </c>
      <c r="E81" s="153">
        <v>4</v>
      </c>
      <c r="F81" s="153">
        <v>5</v>
      </c>
      <c r="G81" s="153">
        <v>6</v>
      </c>
      <c r="H81" s="95">
        <v>7</v>
      </c>
      <c r="I81" s="95">
        <v>8</v>
      </c>
      <c r="J81" s="95">
        <v>9</v>
      </c>
      <c r="K81" s="95">
        <v>10</v>
      </c>
      <c r="L81" s="95">
        <v>11</v>
      </c>
      <c r="M81" s="95">
        <v>12</v>
      </c>
      <c r="N81" s="95">
        <v>13</v>
      </c>
      <c r="O81" s="95">
        <v>14</v>
      </c>
      <c r="P81" s="95">
        <v>15</v>
      </c>
      <c r="Q81" s="95">
        <v>16</v>
      </c>
    </row>
    <row r="82" spans="1:17" ht="88.5" customHeight="1">
      <c r="A82" s="57"/>
      <c r="B82" s="119" t="s">
        <v>203</v>
      </c>
      <c r="C82" s="175" t="s">
        <v>11</v>
      </c>
      <c r="D82" s="175" t="s">
        <v>145</v>
      </c>
      <c r="E82" s="175" t="s">
        <v>145</v>
      </c>
      <c r="F82" s="123" t="s">
        <v>45</v>
      </c>
      <c r="G82" s="123"/>
      <c r="H82" s="142" t="s">
        <v>21</v>
      </c>
      <c r="I82" s="156" t="s">
        <v>22</v>
      </c>
      <c r="J82" s="155">
        <v>792</v>
      </c>
      <c r="K82" s="181">
        <v>14</v>
      </c>
      <c r="L82" s="89"/>
      <c r="M82" s="181">
        <v>14</v>
      </c>
      <c r="N82" s="107">
        <f>K82*0.1</f>
        <v>1.4000000000000001</v>
      </c>
      <c r="O82" s="89">
        <v>0</v>
      </c>
      <c r="P82" s="89"/>
      <c r="Q82" s="89"/>
    </row>
    <row r="83" spans="1:17" ht="15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174"/>
      <c r="O84" s="57"/>
      <c r="P84" s="57"/>
      <c r="Q84" s="57"/>
    </row>
    <row r="85" spans="1:17" ht="15.75">
      <c r="A85" s="57"/>
      <c r="B85" s="396" t="s">
        <v>80</v>
      </c>
      <c r="C85" s="396"/>
      <c r="D85" s="397" t="s">
        <v>93</v>
      </c>
      <c r="E85" s="397"/>
      <c r="F85" s="397"/>
      <c r="G85" s="397"/>
      <c r="H85" s="397"/>
      <c r="I85" s="397"/>
      <c r="J85" s="397"/>
      <c r="K85" s="57"/>
      <c r="L85" s="57"/>
      <c r="M85" s="57"/>
      <c r="N85" s="397" t="s">
        <v>32</v>
      </c>
      <c r="O85" s="397"/>
      <c r="P85" s="57"/>
      <c r="Q85" s="57"/>
    </row>
    <row r="86" spans="1:17" ht="15.75">
      <c r="A86" s="57"/>
      <c r="B86" s="168" t="str">
        <f>D4</f>
        <v>"01"  ДЕКАБРЯ  2022 г.</v>
      </c>
      <c r="C86" s="167"/>
      <c r="D86" s="167"/>
      <c r="E86" s="169" t="s">
        <v>81</v>
      </c>
      <c r="F86" s="169"/>
      <c r="G86" s="169"/>
      <c r="H86" s="398"/>
      <c r="I86" s="398"/>
      <c r="J86" s="167"/>
      <c r="K86" s="57"/>
      <c r="L86" s="169" t="s">
        <v>24</v>
      </c>
      <c r="M86" s="57"/>
      <c r="N86" s="398" t="s">
        <v>82</v>
      </c>
      <c r="O86" s="398"/>
      <c r="P86" s="57"/>
      <c r="Q86" s="57"/>
    </row>
    <row r="87" spans="1:17" ht="15.75">
      <c r="A87" s="5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5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"/>
      <c r="O91" s="4"/>
      <c r="P91" s="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6"/>
      <c r="O93" s="16"/>
      <c r="P93" s="16"/>
    </row>
    <row r="94" spans="2:16" ht="83.2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7"/>
      <c r="O94" s="17"/>
      <c r="P94" s="17"/>
    </row>
    <row r="95" spans="2:16" ht="61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7"/>
      <c r="O95" s="17"/>
      <c r="P95" s="17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"/>
      <c r="O96" s="11"/>
      <c r="P96" s="11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3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6"/>
      <c r="O108" s="16"/>
      <c r="P108" s="16"/>
    </row>
    <row r="109" spans="2:16" ht="29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3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146">
    <mergeCell ref="F25:F27"/>
    <mergeCell ref="F23:F24"/>
    <mergeCell ref="E25:E27"/>
    <mergeCell ref="E51:E52"/>
    <mergeCell ref="E48:E50"/>
    <mergeCell ref="D20:D21"/>
    <mergeCell ref="E20:E21"/>
    <mergeCell ref="F20:F21"/>
    <mergeCell ref="D37:F37"/>
    <mergeCell ref="C2:H2"/>
    <mergeCell ref="B6:E6"/>
    <mergeCell ref="G6:K6"/>
    <mergeCell ref="B7:G7"/>
    <mergeCell ref="H7:J7"/>
    <mergeCell ref="B8:D8"/>
    <mergeCell ref="G8:K8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P20:P21"/>
    <mergeCell ref="Q20:Q21"/>
    <mergeCell ref="B25:B27"/>
    <mergeCell ref="C25:C27"/>
    <mergeCell ref="D25:D27"/>
    <mergeCell ref="G20:G21"/>
    <mergeCell ref="H20:H21"/>
    <mergeCell ref="I20:J20"/>
    <mergeCell ref="B23:B24"/>
    <mergeCell ref="C23:C24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O39:O40"/>
    <mergeCell ref="P39:P40"/>
    <mergeCell ref="B44:B46"/>
    <mergeCell ref="C44:E44"/>
    <mergeCell ref="F44:G44"/>
    <mergeCell ref="C45:C46"/>
    <mergeCell ref="D45:D46"/>
    <mergeCell ref="E45:E46"/>
    <mergeCell ref="F45:F46"/>
    <mergeCell ref="G45:G46"/>
    <mergeCell ref="L39:N40"/>
    <mergeCell ref="I45:J45"/>
    <mergeCell ref="K45:M45"/>
    <mergeCell ref="N45:N46"/>
    <mergeCell ref="B55:B57"/>
    <mergeCell ref="C55:E55"/>
    <mergeCell ref="F55:G55"/>
    <mergeCell ref="H55:P55"/>
    <mergeCell ref="O56:O57"/>
    <mergeCell ref="P56:P57"/>
    <mergeCell ref="K56:M56"/>
    <mergeCell ref="N56:N57"/>
    <mergeCell ref="Q55:Q57"/>
    <mergeCell ref="C56:C57"/>
    <mergeCell ref="D56:D57"/>
    <mergeCell ref="E56:E57"/>
    <mergeCell ref="F56:F57"/>
    <mergeCell ref="G56:G57"/>
    <mergeCell ref="H56:H57"/>
    <mergeCell ref="I56:J56"/>
    <mergeCell ref="D69:D70"/>
    <mergeCell ref="F69:F70"/>
    <mergeCell ref="G69:G70"/>
    <mergeCell ref="F48:F50"/>
    <mergeCell ref="F51:F52"/>
    <mergeCell ref="G50:G52"/>
    <mergeCell ref="G48:G49"/>
    <mergeCell ref="D51:D52"/>
    <mergeCell ref="O63:O64"/>
    <mergeCell ref="B66:Q66"/>
    <mergeCell ref="B68:B70"/>
    <mergeCell ref="C68:E68"/>
    <mergeCell ref="F68:G68"/>
    <mergeCell ref="H69:H70"/>
    <mergeCell ref="I69:J69"/>
    <mergeCell ref="K69:M69"/>
    <mergeCell ref="L63:N64"/>
    <mergeCell ref="C69:C70"/>
    <mergeCell ref="H68:P68"/>
    <mergeCell ref="Q69:Q70"/>
    <mergeCell ref="E69:E70"/>
    <mergeCell ref="K79:M79"/>
    <mergeCell ref="N79:N80"/>
    <mergeCell ref="O79:O80"/>
    <mergeCell ref="Q78:Q80"/>
    <mergeCell ref="N69:N70"/>
    <mergeCell ref="O69:O70"/>
    <mergeCell ref="P69:P70"/>
    <mergeCell ref="C79:C80"/>
    <mergeCell ref="D79:D80"/>
    <mergeCell ref="E79:E80"/>
    <mergeCell ref="F78:G78"/>
    <mergeCell ref="H78:P78"/>
    <mergeCell ref="P79:P80"/>
    <mergeCell ref="F79:F80"/>
    <mergeCell ref="B85:C85"/>
    <mergeCell ref="D85:J85"/>
    <mergeCell ref="N85:O85"/>
    <mergeCell ref="H86:I86"/>
    <mergeCell ref="N86:O86"/>
    <mergeCell ref="G79:G80"/>
    <mergeCell ref="H79:H80"/>
    <mergeCell ref="I79:J79"/>
    <mergeCell ref="B78:B80"/>
    <mergeCell ref="C78:E78"/>
    <mergeCell ref="B48:B50"/>
    <mergeCell ref="C48:C50"/>
    <mergeCell ref="D48:D50"/>
    <mergeCell ref="B42:Q42"/>
    <mergeCell ref="Q45:Q46"/>
    <mergeCell ref="H45:H46"/>
    <mergeCell ref="O45:O46"/>
    <mergeCell ref="P45:P46"/>
    <mergeCell ref="H44:P44"/>
    <mergeCell ref="G72:G76"/>
    <mergeCell ref="E23:E24"/>
    <mergeCell ref="B72:B76"/>
    <mergeCell ref="C72:C76"/>
    <mergeCell ref="D72:D76"/>
    <mergeCell ref="E72:E76"/>
    <mergeCell ref="F72:F76"/>
    <mergeCell ref="D23:D24"/>
    <mergeCell ref="B51:B52"/>
    <mergeCell ref="C51:C5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4" manualBreakCount="4">
    <brk id="28" max="14" man="1"/>
    <brk id="36" max="16" man="1"/>
    <brk id="61" max="16" man="1"/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3"/>
  <sheetViews>
    <sheetView view="pageBreakPreview" zoomScale="80" zoomScaleSheetLayoutView="80" zoomScalePageLayoutView="0" workbookViewId="0" topLeftCell="C97">
      <selection activeCell="O62" sqref="O62"/>
    </sheetView>
  </sheetViews>
  <sheetFormatPr defaultColWidth="8.8515625" defaultRowHeight="12.75"/>
  <cols>
    <col min="1" max="1" width="8.8515625" style="1" customWidth="1"/>
    <col min="2" max="2" width="33.421875" style="1" customWidth="1"/>
    <col min="3" max="3" width="19.57421875" style="1" customWidth="1"/>
    <col min="4" max="4" width="18.421875" style="1" customWidth="1"/>
    <col min="5" max="6" width="14.7109375" style="1" customWidth="1"/>
    <col min="7" max="7" width="14.8515625" style="1" customWidth="1"/>
    <col min="8" max="8" width="34.8515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'саркеловская сош 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5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'саркеловская сош 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'саркеловская сош 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'саркеловская сош '!O5</f>
        <v>44896</v>
      </c>
      <c r="P5" s="77"/>
      <c r="Q5" s="57"/>
    </row>
    <row r="6" spans="1:17" ht="49.5" customHeight="1">
      <c r="A6" s="57"/>
      <c r="B6" s="352" t="s">
        <v>57</v>
      </c>
      <c r="C6" s="352"/>
      <c r="D6" s="352"/>
      <c r="E6" s="352"/>
      <c r="F6" s="79"/>
      <c r="G6" s="353" t="s">
        <v>126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28.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16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12" t="s">
        <v>26</v>
      </c>
      <c r="C15" s="213"/>
      <c r="D15" s="213"/>
      <c r="E15" s="213"/>
      <c r="F15" s="213"/>
      <c r="G15" s="214"/>
      <c r="H15" s="214"/>
      <c r="I15" s="57"/>
      <c r="J15" s="57"/>
      <c r="K15" s="57"/>
      <c r="L15" s="57"/>
      <c r="M15" s="57"/>
      <c r="N15" s="78"/>
      <c r="O15" s="35"/>
      <c r="P15" s="86"/>
      <c r="Q15" s="69"/>
    </row>
    <row r="16" spans="1:17" ht="15.75">
      <c r="A16" s="57"/>
      <c r="B16" s="80" t="s">
        <v>72</v>
      </c>
      <c r="C16" s="57"/>
      <c r="D16" s="211"/>
      <c r="E16" s="221" t="s">
        <v>27</v>
      </c>
      <c r="F16" s="221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211" t="s">
        <v>7</v>
      </c>
      <c r="C18" s="211"/>
      <c r="D18" s="211"/>
      <c r="E18" s="211"/>
      <c r="F18" s="211"/>
      <c r="G18" s="211"/>
      <c r="H18" s="211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146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32.25" customHeight="1">
      <c r="A23" s="57"/>
      <c r="B23" s="367" t="s">
        <v>198</v>
      </c>
      <c r="C23" s="411" t="s">
        <v>11</v>
      </c>
      <c r="D23" s="371" t="s">
        <v>127</v>
      </c>
      <c r="E23" s="371" t="s">
        <v>127</v>
      </c>
      <c r="F23" s="371" t="s">
        <v>41</v>
      </c>
      <c r="G23" s="371"/>
      <c r="H23" s="99" t="s">
        <v>12</v>
      </c>
      <c r="I23" s="100" t="s">
        <v>13</v>
      </c>
      <c r="J23" s="90"/>
      <c r="K23" s="181">
        <v>100</v>
      </c>
      <c r="L23" s="89"/>
      <c r="M23" s="89">
        <f>K23</f>
        <v>100</v>
      </c>
      <c r="N23" s="181">
        <f>K23*0.1</f>
        <v>10</v>
      </c>
      <c r="O23" s="89">
        <v>0</v>
      </c>
      <c r="P23" s="89"/>
      <c r="Q23" s="88"/>
    </row>
    <row r="24" spans="1:17" ht="60" customHeight="1">
      <c r="A24" s="57"/>
      <c r="B24" s="369"/>
      <c r="C24" s="413"/>
      <c r="D24" s="372"/>
      <c r="E24" s="372"/>
      <c r="F24" s="372"/>
      <c r="G24" s="372"/>
      <c r="H24" s="99" t="s">
        <v>15</v>
      </c>
      <c r="I24" s="100" t="s">
        <v>13</v>
      </c>
      <c r="J24" s="90"/>
      <c r="K24" s="106">
        <v>30</v>
      </c>
      <c r="L24" s="107"/>
      <c r="M24" s="107">
        <f>K24</f>
        <v>30</v>
      </c>
      <c r="N24" s="107">
        <f>K24*0.1</f>
        <v>3</v>
      </c>
      <c r="O24" s="89">
        <v>0</v>
      </c>
      <c r="P24" s="89"/>
      <c r="Q24" s="88"/>
    </row>
    <row r="25" spans="1:17" ht="24">
      <c r="A25" s="57"/>
      <c r="B25" s="495" t="s">
        <v>199</v>
      </c>
      <c r="C25" s="498" t="s">
        <v>14</v>
      </c>
      <c r="D25" s="492" t="s">
        <v>127</v>
      </c>
      <c r="E25" s="492" t="s">
        <v>28</v>
      </c>
      <c r="F25" s="371" t="s">
        <v>41</v>
      </c>
      <c r="G25" s="372"/>
      <c r="H25" s="99" t="s">
        <v>16</v>
      </c>
      <c r="I25" s="100" t="s">
        <v>13</v>
      </c>
      <c r="J25" s="90"/>
      <c r="K25" s="181">
        <v>10</v>
      </c>
      <c r="L25" s="89"/>
      <c r="M25" s="89">
        <f>K25</f>
        <v>10</v>
      </c>
      <c r="N25" s="107">
        <f>K25*0.1</f>
        <v>1</v>
      </c>
      <c r="O25" s="89">
        <v>0</v>
      </c>
      <c r="P25" s="89"/>
      <c r="Q25" s="88"/>
    </row>
    <row r="26" spans="1:17" ht="72.75" customHeight="1">
      <c r="A26" s="57"/>
      <c r="B26" s="496"/>
      <c r="C26" s="499"/>
      <c r="D26" s="493"/>
      <c r="E26" s="493"/>
      <c r="F26" s="372"/>
      <c r="G26" s="372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2.75" customHeight="1">
      <c r="A27" s="57"/>
      <c r="B27" s="497"/>
      <c r="C27" s="500"/>
      <c r="D27" s="494"/>
      <c r="E27" s="494"/>
      <c r="F27" s="373"/>
      <c r="G27" s="373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14" t="s">
        <v>19</v>
      </c>
      <c r="C29" s="225"/>
      <c r="D29" s="225"/>
      <c r="E29" s="225"/>
      <c r="F29" s="225"/>
      <c r="G29" s="225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146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74.25" customHeight="1">
      <c r="A34" s="57"/>
      <c r="B34" s="119" t="s">
        <v>198</v>
      </c>
      <c r="C34" s="172" t="s">
        <v>90</v>
      </c>
      <c r="D34" s="134" t="s">
        <v>127</v>
      </c>
      <c r="E34" s="97" t="s">
        <v>127</v>
      </c>
      <c r="F34" s="97" t="s">
        <v>45</v>
      </c>
      <c r="G34" s="123"/>
      <c r="H34" s="124" t="s">
        <v>21</v>
      </c>
      <c r="I34" s="125" t="s">
        <v>22</v>
      </c>
      <c r="J34" s="90"/>
      <c r="K34" s="126">
        <v>295</v>
      </c>
      <c r="L34" s="117"/>
      <c r="M34" s="117">
        <v>309</v>
      </c>
      <c r="N34" s="106">
        <f>K34*0.1</f>
        <v>29.5</v>
      </c>
      <c r="O34" s="89">
        <v>0</v>
      </c>
      <c r="P34" s="89"/>
      <c r="Q34" s="89"/>
    </row>
    <row r="35" spans="1:17" ht="68.25" customHeight="1">
      <c r="A35" s="57"/>
      <c r="B35" s="127" t="s">
        <v>199</v>
      </c>
      <c r="C35" s="172" t="s">
        <v>14</v>
      </c>
      <c r="D35" s="134" t="s">
        <v>127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/>
      <c r="K35" s="181">
        <v>12</v>
      </c>
      <c r="L35" s="89"/>
      <c r="M35" s="89">
        <v>12</v>
      </c>
      <c r="N35" s="107">
        <f>K35*0.1</f>
        <v>1.2000000000000002</v>
      </c>
      <c r="O35" s="107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191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16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509" t="s">
        <v>180</v>
      </c>
      <c r="P39" s="410"/>
      <c r="Q39" s="85"/>
    </row>
    <row r="40" spans="1:17" ht="15.75" customHeight="1">
      <c r="A40" s="57"/>
      <c r="B40" s="218" t="s">
        <v>29</v>
      </c>
      <c r="C40" s="219"/>
      <c r="D40" s="219"/>
      <c r="E40" s="219"/>
      <c r="F40" s="219"/>
      <c r="G40" s="220"/>
      <c r="H40" s="220"/>
      <c r="I40" s="57"/>
      <c r="J40" s="57"/>
      <c r="K40" s="57"/>
      <c r="L40" s="408"/>
      <c r="M40" s="408"/>
      <c r="N40" s="409"/>
      <c r="O40" s="510"/>
      <c r="P40" s="410"/>
      <c r="Q40" s="132"/>
    </row>
    <row r="41" spans="1:17" ht="15.75">
      <c r="A41" s="57"/>
      <c r="B41" s="80" t="s">
        <v>72</v>
      </c>
      <c r="C41" s="57"/>
      <c r="D41" s="57"/>
      <c r="E41" s="222" t="s">
        <v>27</v>
      </c>
      <c r="F41" s="222"/>
      <c r="G41" s="19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15.75">
      <c r="A43" s="57"/>
      <c r="B43" s="211" t="s">
        <v>73</v>
      </c>
      <c r="C43" s="211"/>
      <c r="D43" s="211"/>
      <c r="E43" s="211"/>
      <c r="F43" s="211"/>
      <c r="G43" s="211"/>
      <c r="H43" s="211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146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359" t="s">
        <v>11</v>
      </c>
      <c r="D48" s="371" t="s">
        <v>127</v>
      </c>
      <c r="E48" s="371" t="s">
        <v>127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54.75" customHeight="1">
      <c r="A49" s="57"/>
      <c r="B49" s="368"/>
      <c r="C49" s="360"/>
      <c r="D49" s="372"/>
      <c r="E49" s="372"/>
      <c r="F49" s="372"/>
      <c r="G49" s="372"/>
      <c r="H49" s="99" t="s">
        <v>15</v>
      </c>
      <c r="I49" s="100" t="s">
        <v>13</v>
      </c>
      <c r="J49" s="90"/>
      <c r="K49" s="107">
        <v>50</v>
      </c>
      <c r="L49" s="107"/>
      <c r="M49" s="107">
        <f>K49</f>
        <v>50</v>
      </c>
      <c r="N49" s="107">
        <f>K49*0.1</f>
        <v>5</v>
      </c>
      <c r="O49" s="89">
        <v>0</v>
      </c>
      <c r="P49" s="89"/>
      <c r="Q49" s="133"/>
    </row>
    <row r="50" spans="1:17" ht="36" customHeight="1">
      <c r="A50" s="57"/>
      <c r="B50" s="369"/>
      <c r="C50" s="361"/>
      <c r="D50" s="373"/>
      <c r="E50" s="372"/>
      <c r="F50" s="373"/>
      <c r="G50" s="372"/>
      <c r="H50" s="99" t="s">
        <v>16</v>
      </c>
      <c r="I50" s="100" t="s">
        <v>13</v>
      </c>
      <c r="J50" s="90"/>
      <c r="K50" s="107">
        <v>50</v>
      </c>
      <c r="L50" s="107"/>
      <c r="M50" s="107">
        <f>K50</f>
        <v>50</v>
      </c>
      <c r="N50" s="107">
        <f>K50*0.1</f>
        <v>5</v>
      </c>
      <c r="O50" s="89">
        <v>0</v>
      </c>
      <c r="P50" s="89"/>
      <c r="Q50" s="133"/>
    </row>
    <row r="51" spans="1:17" ht="81.75" customHeight="1">
      <c r="A51" s="57"/>
      <c r="B51" s="108" t="s">
        <v>201</v>
      </c>
      <c r="C51" s="108" t="s">
        <v>14</v>
      </c>
      <c r="D51" s="108" t="s">
        <v>127</v>
      </c>
      <c r="E51" s="108" t="s">
        <v>28</v>
      </c>
      <c r="F51" s="97" t="s">
        <v>45</v>
      </c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63">
      <c r="A52" s="57"/>
      <c r="B52" s="280" t="s">
        <v>202</v>
      </c>
      <c r="C52" s="280" t="s">
        <v>14</v>
      </c>
      <c r="D52" s="280" t="s">
        <v>192</v>
      </c>
      <c r="E52" s="122" t="s">
        <v>127</v>
      </c>
      <c r="F52" s="122" t="s">
        <v>45</v>
      </c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23" t="s">
        <v>19</v>
      </c>
      <c r="C54" s="224"/>
      <c r="D54" s="224"/>
      <c r="E54" s="224"/>
      <c r="F54" s="224"/>
      <c r="G54" s="224"/>
      <c r="H54" s="224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34.5" customHeight="1">
      <c r="A56" s="57"/>
      <c r="B56" s="360"/>
      <c r="C56" s="365" t="s">
        <v>132</v>
      </c>
      <c r="D56" s="365" t="s">
        <v>146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4.5" customHeight="1">
      <c r="A59" s="57"/>
      <c r="B59" s="127" t="s">
        <v>200</v>
      </c>
      <c r="C59" s="141" t="s">
        <v>11</v>
      </c>
      <c r="D59" s="122" t="s">
        <v>127</v>
      </c>
      <c r="E59" s="122" t="s">
        <v>127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17">
        <v>316</v>
      </c>
      <c r="L59" s="117"/>
      <c r="M59" s="117">
        <v>324</v>
      </c>
      <c r="N59" s="143">
        <f>K59*0.1</f>
        <v>31.6</v>
      </c>
      <c r="O59" s="117">
        <v>0</v>
      </c>
      <c r="P59" s="117"/>
      <c r="Q59" s="117"/>
    </row>
    <row r="60" spans="1:17" ht="72.75" customHeight="1">
      <c r="A60" s="57"/>
      <c r="B60" s="337" t="s">
        <v>201</v>
      </c>
      <c r="C60" s="99" t="s">
        <v>14</v>
      </c>
      <c r="D60" s="122" t="s">
        <v>127</v>
      </c>
      <c r="E60" s="123" t="s">
        <v>28</v>
      </c>
      <c r="F60" s="122" t="s">
        <v>45</v>
      </c>
      <c r="G60" s="123"/>
      <c r="H60" s="124" t="s">
        <v>21</v>
      </c>
      <c r="I60" s="125" t="s">
        <v>22</v>
      </c>
      <c r="J60" s="90">
        <v>792</v>
      </c>
      <c r="K60" s="89">
        <v>6</v>
      </c>
      <c r="L60" s="89"/>
      <c r="M60" s="89">
        <v>6</v>
      </c>
      <c r="N60" s="143">
        <v>1</v>
      </c>
      <c r="O60" s="89">
        <v>0</v>
      </c>
      <c r="P60" s="89"/>
      <c r="Q60" s="89"/>
    </row>
    <row r="61" spans="1:17" ht="62.25" customHeight="1">
      <c r="A61" s="57"/>
      <c r="B61" s="337" t="s">
        <v>202</v>
      </c>
      <c r="C61" s="99" t="s">
        <v>14</v>
      </c>
      <c r="D61" s="139" t="s">
        <v>192</v>
      </c>
      <c r="E61" s="123" t="s">
        <v>127</v>
      </c>
      <c r="F61" s="123" t="s">
        <v>45</v>
      </c>
      <c r="G61" s="123"/>
      <c r="H61" s="124" t="s">
        <v>21</v>
      </c>
      <c r="I61" s="125" t="s">
        <v>22</v>
      </c>
      <c r="J61" s="90">
        <v>792</v>
      </c>
      <c r="K61" s="117">
        <v>2</v>
      </c>
      <c r="L61" s="284"/>
      <c r="M61" s="117">
        <v>2</v>
      </c>
      <c r="N61" s="143">
        <v>1</v>
      </c>
      <c r="O61" s="143">
        <v>0</v>
      </c>
      <c r="P61" s="284"/>
      <c r="Q61" s="117"/>
    </row>
    <row r="62" spans="1:17" ht="18.75">
      <c r="A62" s="57"/>
      <c r="B62" s="69"/>
      <c r="C62" s="72" t="s">
        <v>5</v>
      </c>
      <c r="D62" s="216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509" t="s">
        <v>181</v>
      </c>
      <c r="P63" s="151"/>
      <c r="Q63" s="85"/>
    </row>
    <row r="64" spans="1:17" ht="32.25" customHeight="1">
      <c r="A64" s="57"/>
      <c r="B64" s="235" t="s">
        <v>30</v>
      </c>
      <c r="C64" s="236"/>
      <c r="D64" s="236"/>
      <c r="E64" s="236"/>
      <c r="F64" s="236"/>
      <c r="G64" s="237"/>
      <c r="H64" s="237"/>
      <c r="I64" s="57"/>
      <c r="J64" s="57"/>
      <c r="K64" s="57"/>
      <c r="L64" s="408"/>
      <c r="M64" s="408"/>
      <c r="N64" s="409"/>
      <c r="O64" s="510"/>
      <c r="P64" s="151"/>
      <c r="Q64" s="69"/>
    </row>
    <row r="65" spans="1:17" ht="15.75">
      <c r="A65" s="57"/>
      <c r="B65" s="80" t="s">
        <v>72</v>
      </c>
      <c r="C65" s="57"/>
      <c r="D65" s="57"/>
      <c r="E65" s="217" t="s">
        <v>27</v>
      </c>
      <c r="F65" s="217"/>
      <c r="G65" s="28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</row>
    <row r="67" spans="1:17" ht="15.75">
      <c r="A67" s="57"/>
      <c r="B67" s="211" t="s">
        <v>7</v>
      </c>
      <c r="C67" s="211"/>
      <c r="D67" s="211"/>
      <c r="E67" s="211"/>
      <c r="F67" s="211"/>
      <c r="G67" s="211"/>
      <c r="H67" s="211"/>
      <c r="I67" s="57"/>
      <c r="J67" s="57"/>
      <c r="K67" s="57"/>
      <c r="L67" s="57"/>
      <c r="M67" s="57"/>
      <c r="N67" s="57"/>
      <c r="O67" s="57"/>
      <c r="P67" s="57"/>
      <c r="Q67" s="71"/>
    </row>
    <row r="68" spans="1:17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</row>
    <row r="69" spans="1:17" ht="35.25" customHeight="1">
      <c r="A69" s="57"/>
      <c r="B69" s="360"/>
      <c r="C69" s="365" t="s">
        <v>132</v>
      </c>
      <c r="D69" s="365" t="s">
        <v>146</v>
      </c>
      <c r="E69" s="365" t="s">
        <v>133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</row>
    <row r="70" spans="1:17" ht="109.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</row>
    <row r="71" spans="1:17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</row>
    <row r="72" spans="1:17" ht="31.5" customHeight="1">
      <c r="A72" s="57"/>
      <c r="B72" s="367" t="s">
        <v>203</v>
      </c>
      <c r="C72" s="391" t="s">
        <v>11</v>
      </c>
      <c r="D72" s="371" t="s">
        <v>127</v>
      </c>
      <c r="E72" s="371" t="s">
        <v>127</v>
      </c>
      <c r="F72" s="371" t="s">
        <v>45</v>
      </c>
      <c r="G72" s="371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</row>
    <row r="73" spans="1:17" ht="56.25" customHeight="1">
      <c r="A73" s="57"/>
      <c r="B73" s="369"/>
      <c r="C73" s="392"/>
      <c r="D73" s="373"/>
      <c r="E73" s="372"/>
      <c r="F73" s="372"/>
      <c r="G73" s="372"/>
      <c r="H73" s="99" t="s">
        <v>15</v>
      </c>
      <c r="I73" s="100" t="s">
        <v>13</v>
      </c>
      <c r="J73" s="90"/>
      <c r="K73" s="107">
        <v>30</v>
      </c>
      <c r="L73" s="107"/>
      <c r="M73" s="107">
        <f>K73</f>
        <v>30</v>
      </c>
      <c r="N73" s="107">
        <f>K73*0.1</f>
        <v>3</v>
      </c>
      <c r="O73" s="89">
        <v>0</v>
      </c>
      <c r="P73" s="89"/>
      <c r="Q73" s="88"/>
    </row>
    <row r="74" spans="1:17" ht="27.75" customHeight="1">
      <c r="A74" s="57"/>
      <c r="B74" s="367" t="s">
        <v>204</v>
      </c>
      <c r="C74" s="391" t="s">
        <v>14</v>
      </c>
      <c r="D74" s="371" t="s">
        <v>127</v>
      </c>
      <c r="E74" s="391" t="s">
        <v>28</v>
      </c>
      <c r="F74" s="371" t="s">
        <v>45</v>
      </c>
      <c r="G74" s="372"/>
      <c r="H74" s="99" t="s">
        <v>16</v>
      </c>
      <c r="I74" s="100" t="s">
        <v>13</v>
      </c>
      <c r="J74" s="90"/>
      <c r="K74" s="107">
        <v>70</v>
      </c>
      <c r="L74" s="107"/>
      <c r="M74" s="107">
        <f>K74</f>
        <v>70</v>
      </c>
      <c r="N74" s="107">
        <f>K74*0.1</f>
        <v>7</v>
      </c>
      <c r="O74" s="89">
        <v>0</v>
      </c>
      <c r="P74" s="89"/>
      <c r="Q74" s="88"/>
    </row>
    <row r="75" spans="1:17" ht="60">
      <c r="A75" s="57"/>
      <c r="B75" s="368"/>
      <c r="C75" s="445"/>
      <c r="D75" s="372"/>
      <c r="E75" s="445"/>
      <c r="F75" s="372"/>
      <c r="G75" s="372"/>
      <c r="H75" s="113" t="s">
        <v>46</v>
      </c>
      <c r="I75" s="114" t="s">
        <v>18</v>
      </c>
      <c r="J75" s="115"/>
      <c r="K75" s="181">
        <v>0</v>
      </c>
      <c r="L75" s="181"/>
      <c r="M75" s="89">
        <f>K75</f>
        <v>0</v>
      </c>
      <c r="N75" s="107">
        <f>K75*0.1</f>
        <v>0</v>
      </c>
      <c r="O75" s="89">
        <f>K75-M75-N75</f>
        <v>0</v>
      </c>
      <c r="P75" s="89"/>
      <c r="Q75" s="71"/>
    </row>
    <row r="76" spans="1:17" ht="75.75" customHeight="1">
      <c r="A76" s="57"/>
      <c r="B76" s="369"/>
      <c r="C76" s="392"/>
      <c r="D76" s="373"/>
      <c r="E76" s="392"/>
      <c r="F76" s="373"/>
      <c r="G76" s="373"/>
      <c r="H76" s="99" t="s">
        <v>191</v>
      </c>
      <c r="I76" s="100" t="s">
        <v>13</v>
      </c>
      <c r="J76" s="115"/>
      <c r="K76" s="278">
        <v>100</v>
      </c>
      <c r="L76" s="278"/>
      <c r="M76" s="117">
        <v>100</v>
      </c>
      <c r="N76" s="143">
        <v>0</v>
      </c>
      <c r="O76" s="117">
        <v>0</v>
      </c>
      <c r="P76" s="117"/>
      <c r="Q76" s="71"/>
    </row>
    <row r="77" spans="1:17" ht="21.75" customHeight="1">
      <c r="A77" s="57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1:17" ht="24" customHeight="1">
      <c r="A78" s="57"/>
      <c r="B78" s="237" t="s">
        <v>19</v>
      </c>
      <c r="C78" s="238"/>
      <c r="D78" s="238"/>
      <c r="E78" s="238"/>
      <c r="F78" s="238"/>
      <c r="G78" s="238"/>
      <c r="H78" s="239"/>
      <c r="I78" s="116"/>
      <c r="J78" s="116"/>
      <c r="K78" s="116"/>
      <c r="L78" s="116"/>
      <c r="M78" s="116"/>
      <c r="N78" s="116"/>
      <c r="O78" s="116"/>
      <c r="P78" s="116"/>
      <c r="Q78" s="57"/>
    </row>
    <row r="79" spans="1:17" ht="63.75" customHeight="1">
      <c r="A79" s="57"/>
      <c r="B79" s="359" t="s">
        <v>60</v>
      </c>
      <c r="C79" s="362" t="s">
        <v>8</v>
      </c>
      <c r="D79" s="363"/>
      <c r="E79" s="364"/>
      <c r="F79" s="388" t="s">
        <v>78</v>
      </c>
      <c r="G79" s="389"/>
      <c r="H79" s="362" t="s">
        <v>20</v>
      </c>
      <c r="I79" s="363"/>
      <c r="J79" s="363"/>
      <c r="K79" s="363"/>
      <c r="L79" s="363"/>
      <c r="M79" s="363"/>
      <c r="N79" s="363"/>
      <c r="O79" s="363"/>
      <c r="P79" s="363"/>
      <c r="Q79" s="359" t="s">
        <v>55</v>
      </c>
    </row>
    <row r="80" spans="1:17" ht="37.5" customHeight="1">
      <c r="A80" s="57"/>
      <c r="B80" s="360"/>
      <c r="C80" s="365" t="s">
        <v>132</v>
      </c>
      <c r="D80" s="365" t="s">
        <v>146</v>
      </c>
      <c r="E80" s="365" t="s">
        <v>133</v>
      </c>
      <c r="F80" s="365" t="s">
        <v>142</v>
      </c>
      <c r="G80" s="365" t="s">
        <v>10</v>
      </c>
      <c r="H80" s="359" t="s">
        <v>61</v>
      </c>
      <c r="I80" s="362" t="s">
        <v>70</v>
      </c>
      <c r="J80" s="364"/>
      <c r="K80" s="362" t="s">
        <v>79</v>
      </c>
      <c r="L80" s="363"/>
      <c r="M80" s="364"/>
      <c r="N80" s="359" t="s">
        <v>67</v>
      </c>
      <c r="O80" s="377" t="s">
        <v>68</v>
      </c>
      <c r="P80" s="401" t="s">
        <v>69</v>
      </c>
      <c r="Q80" s="360"/>
    </row>
    <row r="81" spans="1:17" ht="94.5">
      <c r="A81" s="57"/>
      <c r="B81" s="360"/>
      <c r="C81" s="366"/>
      <c r="D81" s="366"/>
      <c r="E81" s="366"/>
      <c r="F81" s="366"/>
      <c r="G81" s="423"/>
      <c r="H81" s="360"/>
      <c r="I81" s="91" t="s">
        <v>63</v>
      </c>
      <c r="J81" s="91" t="s">
        <v>52</v>
      </c>
      <c r="K81" s="152" t="s">
        <v>74</v>
      </c>
      <c r="L81" s="91" t="s">
        <v>65</v>
      </c>
      <c r="M81" s="152" t="s">
        <v>66</v>
      </c>
      <c r="N81" s="360"/>
      <c r="O81" s="414"/>
      <c r="P81" s="422"/>
      <c r="Q81" s="360"/>
    </row>
    <row r="82" spans="1:17" ht="15.75">
      <c r="A82" s="57"/>
      <c r="B82" s="95">
        <v>1</v>
      </c>
      <c r="C82" s="153">
        <v>2</v>
      </c>
      <c r="D82" s="153">
        <v>3</v>
      </c>
      <c r="E82" s="153">
        <v>4</v>
      </c>
      <c r="F82" s="153">
        <v>5</v>
      </c>
      <c r="G82" s="153">
        <v>6</v>
      </c>
      <c r="H82" s="95">
        <v>7</v>
      </c>
      <c r="I82" s="95">
        <v>8</v>
      </c>
      <c r="J82" s="95">
        <v>9</v>
      </c>
      <c r="K82" s="95">
        <v>10</v>
      </c>
      <c r="L82" s="95">
        <v>11</v>
      </c>
      <c r="M82" s="95">
        <v>12</v>
      </c>
      <c r="N82" s="95">
        <v>13</v>
      </c>
      <c r="O82" s="95">
        <v>14</v>
      </c>
      <c r="P82" s="95">
        <v>15</v>
      </c>
      <c r="Q82" s="95">
        <v>16</v>
      </c>
    </row>
    <row r="83" spans="1:17" ht="75" customHeight="1">
      <c r="A83" s="57"/>
      <c r="B83" s="337" t="s">
        <v>203</v>
      </c>
      <c r="C83" s="99" t="s">
        <v>84</v>
      </c>
      <c r="D83" s="277" t="s">
        <v>127</v>
      </c>
      <c r="E83" s="277" t="s">
        <v>127</v>
      </c>
      <c r="F83" s="98" t="s">
        <v>45</v>
      </c>
      <c r="G83" s="98"/>
      <c r="H83" s="124" t="s">
        <v>21</v>
      </c>
      <c r="I83" s="156" t="s">
        <v>22</v>
      </c>
      <c r="J83" s="155"/>
      <c r="K83" s="89">
        <v>29</v>
      </c>
      <c r="L83" s="89"/>
      <c r="M83" s="89">
        <v>31</v>
      </c>
      <c r="N83" s="107">
        <f>K83*0.1</f>
        <v>2.9000000000000004</v>
      </c>
      <c r="O83" s="89">
        <v>0</v>
      </c>
      <c r="P83" s="89"/>
      <c r="Q83" s="89"/>
    </row>
    <row r="84" spans="1:17" ht="64.5" customHeight="1">
      <c r="A84" s="57"/>
      <c r="B84" s="127" t="s">
        <v>204</v>
      </c>
      <c r="C84" s="99" t="s">
        <v>85</v>
      </c>
      <c r="D84" s="277" t="s">
        <v>127</v>
      </c>
      <c r="E84" s="141" t="s">
        <v>28</v>
      </c>
      <c r="F84" s="123" t="s">
        <v>45</v>
      </c>
      <c r="G84" s="123"/>
      <c r="H84" s="124" t="s">
        <v>21</v>
      </c>
      <c r="I84" s="125" t="s">
        <v>22</v>
      </c>
      <c r="J84" s="90"/>
      <c r="K84" s="89">
        <v>0</v>
      </c>
      <c r="L84" s="89"/>
      <c r="M84" s="89">
        <v>0</v>
      </c>
      <c r="N84" s="107">
        <f>K84*0.1</f>
        <v>0</v>
      </c>
      <c r="O84" s="89">
        <v>0</v>
      </c>
      <c r="P84" s="89"/>
      <c r="Q84" s="89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191"/>
      <c r="L85" s="57"/>
      <c r="M85" s="57"/>
      <c r="N85" s="57"/>
      <c r="O85" s="57"/>
      <c r="P85" s="57"/>
      <c r="Q85" s="57"/>
    </row>
    <row r="86" spans="1:17" ht="18.75">
      <c r="A86" s="57"/>
      <c r="B86" s="69"/>
      <c r="C86" s="72" t="s">
        <v>5</v>
      </c>
      <c r="D86" s="216">
        <v>4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ht="48.75" customHeight="1">
      <c r="A87" s="57"/>
      <c r="B87" s="84" t="s">
        <v>6</v>
      </c>
      <c r="C87" s="57"/>
      <c r="D87" s="57"/>
      <c r="E87" s="57"/>
      <c r="F87" s="57"/>
      <c r="G87" s="57"/>
      <c r="H87" s="57"/>
      <c r="I87" s="57"/>
      <c r="J87" s="57"/>
      <c r="K87" s="57"/>
      <c r="L87" s="356" t="s">
        <v>51</v>
      </c>
      <c r="M87" s="356"/>
      <c r="N87" s="357"/>
      <c r="O87" s="509" t="s">
        <v>182</v>
      </c>
      <c r="P87" s="85"/>
      <c r="Q87" s="85"/>
    </row>
    <row r="88" spans="1:17" ht="18.75">
      <c r="A88" s="57"/>
      <c r="B88" s="226" t="s">
        <v>167</v>
      </c>
      <c r="C88" s="227"/>
      <c r="D88" s="227"/>
      <c r="E88" s="227"/>
      <c r="F88" s="227"/>
      <c r="G88" s="227"/>
      <c r="H88" s="228"/>
      <c r="I88" s="228"/>
      <c r="J88" s="57"/>
      <c r="K88" s="57"/>
      <c r="L88" s="57"/>
      <c r="M88" s="57"/>
      <c r="N88" s="78"/>
      <c r="O88" s="510"/>
      <c r="P88" s="86"/>
      <c r="Q88" s="69"/>
    </row>
    <row r="89" spans="1:17" ht="15.75">
      <c r="A89" s="57"/>
      <c r="B89" s="80" t="s">
        <v>72</v>
      </c>
      <c r="C89" s="57"/>
      <c r="D89" s="57"/>
      <c r="E89" s="217" t="s">
        <v>27</v>
      </c>
      <c r="F89" s="217"/>
      <c r="G89" s="19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ht="15.75">
      <c r="A90" s="57"/>
      <c r="B90" s="358" t="s">
        <v>59</v>
      </c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</row>
    <row r="91" spans="1:17" ht="15.75">
      <c r="A91" s="57"/>
      <c r="B91" s="211" t="s">
        <v>7</v>
      </c>
      <c r="C91" s="211"/>
      <c r="D91" s="211"/>
      <c r="E91" s="211"/>
      <c r="F91" s="211"/>
      <c r="G91" s="211"/>
      <c r="H91" s="211"/>
      <c r="I91" s="57"/>
      <c r="J91" s="57"/>
      <c r="K91" s="57"/>
      <c r="L91" s="57"/>
      <c r="M91" s="57"/>
      <c r="N91" s="57"/>
      <c r="O91" s="57"/>
      <c r="P91" s="57"/>
      <c r="Q91" s="71"/>
    </row>
    <row r="92" spans="1:17" ht="15.75" customHeight="1">
      <c r="A92" s="57"/>
      <c r="B92" s="359" t="s">
        <v>60</v>
      </c>
      <c r="C92" s="362" t="s">
        <v>8</v>
      </c>
      <c r="D92" s="363"/>
      <c r="E92" s="364"/>
      <c r="F92" s="362" t="s">
        <v>53</v>
      </c>
      <c r="G92" s="364"/>
      <c r="H92" s="362" t="s">
        <v>9</v>
      </c>
      <c r="I92" s="363"/>
      <c r="J92" s="363"/>
      <c r="K92" s="363"/>
      <c r="L92" s="363"/>
      <c r="M92" s="363"/>
      <c r="N92" s="363"/>
      <c r="O92" s="363"/>
      <c r="P92" s="364"/>
      <c r="Q92" s="87"/>
    </row>
    <row r="93" spans="1:17" ht="15.75" customHeight="1">
      <c r="A93" s="57"/>
      <c r="B93" s="360"/>
      <c r="C93" s="365" t="s">
        <v>132</v>
      </c>
      <c r="D93" s="365" t="s">
        <v>146</v>
      </c>
      <c r="E93" s="365" t="s">
        <v>133</v>
      </c>
      <c r="F93" s="365" t="s">
        <v>142</v>
      </c>
      <c r="G93" s="365" t="s">
        <v>10</v>
      </c>
      <c r="H93" s="359" t="s">
        <v>61</v>
      </c>
      <c r="I93" s="362" t="s">
        <v>62</v>
      </c>
      <c r="J93" s="364"/>
      <c r="K93" s="362" t="s">
        <v>54</v>
      </c>
      <c r="L93" s="363"/>
      <c r="M93" s="364"/>
      <c r="N93" s="359" t="s">
        <v>67</v>
      </c>
      <c r="O93" s="377" t="s">
        <v>68</v>
      </c>
      <c r="P93" s="359" t="s">
        <v>69</v>
      </c>
      <c r="Q93" s="370"/>
    </row>
    <row r="94" spans="1:17" ht="94.5">
      <c r="A94" s="57"/>
      <c r="B94" s="361"/>
      <c r="C94" s="366"/>
      <c r="D94" s="366"/>
      <c r="E94" s="366"/>
      <c r="F94" s="366"/>
      <c r="G94" s="366"/>
      <c r="H94" s="361"/>
      <c r="I94" s="90" t="s">
        <v>63</v>
      </c>
      <c r="J94" s="90" t="s">
        <v>52</v>
      </c>
      <c r="K94" s="91" t="s">
        <v>64</v>
      </c>
      <c r="L94" s="91" t="s">
        <v>65</v>
      </c>
      <c r="M94" s="91" t="s">
        <v>66</v>
      </c>
      <c r="N94" s="361"/>
      <c r="O94" s="378"/>
      <c r="P94" s="361"/>
      <c r="Q94" s="370"/>
    </row>
    <row r="95" spans="1:17" ht="15.75">
      <c r="A95" s="57"/>
      <c r="B95" s="92">
        <v>1</v>
      </c>
      <c r="C95" s="93">
        <v>2</v>
      </c>
      <c r="D95" s="93">
        <v>3</v>
      </c>
      <c r="E95" s="94">
        <v>4</v>
      </c>
      <c r="F95" s="94">
        <v>5</v>
      </c>
      <c r="G95" s="94">
        <v>6</v>
      </c>
      <c r="H95" s="92">
        <v>7</v>
      </c>
      <c r="I95" s="95">
        <v>8</v>
      </c>
      <c r="J95" s="95">
        <v>9</v>
      </c>
      <c r="K95" s="95">
        <v>10</v>
      </c>
      <c r="L95" s="95">
        <v>11</v>
      </c>
      <c r="M95" s="95">
        <v>12</v>
      </c>
      <c r="N95" s="92">
        <v>13</v>
      </c>
      <c r="O95" s="92">
        <v>14</v>
      </c>
      <c r="P95" s="92">
        <v>15</v>
      </c>
      <c r="Q95" s="88"/>
    </row>
    <row r="96" spans="1:17" ht="24" customHeight="1">
      <c r="A96" s="57"/>
      <c r="B96" s="367" t="s">
        <v>168</v>
      </c>
      <c r="C96" s="483" t="s">
        <v>169</v>
      </c>
      <c r="D96" s="483" t="s">
        <v>192</v>
      </c>
      <c r="E96" s="405" t="s">
        <v>127</v>
      </c>
      <c r="F96" s="405" t="s">
        <v>170</v>
      </c>
      <c r="G96" s="98"/>
      <c r="H96" s="99" t="s">
        <v>12</v>
      </c>
      <c r="I96" s="100" t="s">
        <v>13</v>
      </c>
      <c r="J96" s="90"/>
      <c r="K96" s="181">
        <v>100</v>
      </c>
      <c r="L96" s="89"/>
      <c r="M96" s="89">
        <f>K96</f>
        <v>100</v>
      </c>
      <c r="N96" s="181">
        <f>K96*0.1</f>
        <v>10</v>
      </c>
      <c r="O96" s="89">
        <v>0</v>
      </c>
      <c r="P96" s="89"/>
      <c r="Q96" s="88"/>
    </row>
    <row r="97" spans="1:17" ht="36">
      <c r="A97" s="57"/>
      <c r="B97" s="368"/>
      <c r="C97" s="531"/>
      <c r="D97" s="531"/>
      <c r="E97" s="406"/>
      <c r="F97" s="406"/>
      <c r="G97" s="105"/>
      <c r="H97" s="99" t="s">
        <v>15</v>
      </c>
      <c r="I97" s="100" t="s">
        <v>13</v>
      </c>
      <c r="J97" s="90"/>
      <c r="K97" s="106">
        <v>0</v>
      </c>
      <c r="L97" s="107"/>
      <c r="M97" s="107">
        <f>K97</f>
        <v>0</v>
      </c>
      <c r="N97" s="107">
        <f>K97*0.1</f>
        <v>0</v>
      </c>
      <c r="O97" s="89">
        <v>0</v>
      </c>
      <c r="P97" s="89"/>
      <c r="Q97" s="88"/>
    </row>
    <row r="98" spans="1:17" ht="24">
      <c r="A98" s="57"/>
      <c r="B98" s="415"/>
      <c r="C98" s="394"/>
      <c r="D98" s="394"/>
      <c r="E98" s="406"/>
      <c r="F98" s="406"/>
      <c r="G98" s="105"/>
      <c r="H98" s="99" t="s">
        <v>16</v>
      </c>
      <c r="I98" s="100" t="s">
        <v>13</v>
      </c>
      <c r="J98" s="90"/>
      <c r="K98" s="181">
        <v>0</v>
      </c>
      <c r="L98" s="89"/>
      <c r="M98" s="89">
        <f>K98</f>
        <v>0</v>
      </c>
      <c r="N98" s="107">
        <f>K98*0.1</f>
        <v>0</v>
      </c>
      <c r="O98" s="89">
        <v>0</v>
      </c>
      <c r="P98" s="89"/>
      <c r="Q98" s="88"/>
    </row>
    <row r="99" spans="1:17" ht="36">
      <c r="A99" s="57"/>
      <c r="B99" s="415"/>
      <c r="C99" s="394"/>
      <c r="D99" s="394"/>
      <c r="E99" s="406"/>
      <c r="F99" s="406"/>
      <c r="G99" s="105"/>
      <c r="H99" s="99" t="s">
        <v>31</v>
      </c>
      <c r="I99" s="100" t="s">
        <v>13</v>
      </c>
      <c r="J99" s="90"/>
      <c r="K99" s="107">
        <v>100</v>
      </c>
      <c r="L99" s="107"/>
      <c r="M99" s="107">
        <f>K99</f>
        <v>100</v>
      </c>
      <c r="N99" s="107">
        <f>K99*0.1</f>
        <v>10</v>
      </c>
      <c r="O99" s="89">
        <v>0</v>
      </c>
      <c r="P99" s="89"/>
      <c r="Q99" s="88"/>
    </row>
    <row r="100" spans="1:17" ht="60">
      <c r="A100" s="57"/>
      <c r="B100" s="416"/>
      <c r="C100" s="395"/>
      <c r="D100" s="395"/>
      <c r="E100" s="407"/>
      <c r="F100" s="407"/>
      <c r="G100" s="112"/>
      <c r="H100" s="113" t="s">
        <v>17</v>
      </c>
      <c r="I100" s="114" t="s">
        <v>18</v>
      </c>
      <c r="J100" s="115"/>
      <c r="K100" s="181">
        <v>0</v>
      </c>
      <c r="L100" s="181"/>
      <c r="M100" s="89">
        <f>K100</f>
        <v>0</v>
      </c>
      <c r="N100" s="107">
        <f>K100*0.1</f>
        <v>0</v>
      </c>
      <c r="O100" s="89">
        <f>K100-M100-N100</f>
        <v>0</v>
      </c>
      <c r="P100" s="89"/>
      <c r="Q100" s="71"/>
    </row>
    <row r="101" spans="1:17" ht="15.75">
      <c r="A101" s="57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ht="15.75">
      <c r="A102" s="57"/>
      <c r="B102" s="229" t="s">
        <v>19</v>
      </c>
      <c r="C102" s="230"/>
      <c r="D102" s="230"/>
      <c r="E102" s="230"/>
      <c r="F102" s="230"/>
      <c r="G102" s="230"/>
      <c r="H102" s="116"/>
      <c r="I102" s="116"/>
      <c r="J102" s="116"/>
      <c r="K102" s="116"/>
      <c r="L102" s="116"/>
      <c r="M102" s="116"/>
      <c r="N102" s="116"/>
      <c r="O102" s="116"/>
      <c r="P102" s="116"/>
      <c r="Q102" s="57"/>
    </row>
    <row r="103" spans="1:17" ht="15.75" customHeight="1">
      <c r="A103" s="57"/>
      <c r="B103" s="359" t="s">
        <v>60</v>
      </c>
      <c r="C103" s="362" t="s">
        <v>8</v>
      </c>
      <c r="D103" s="363"/>
      <c r="E103" s="364"/>
      <c r="F103" s="362" t="s">
        <v>53</v>
      </c>
      <c r="G103" s="364"/>
      <c r="H103" s="362" t="s">
        <v>20</v>
      </c>
      <c r="I103" s="363"/>
      <c r="J103" s="363"/>
      <c r="K103" s="363"/>
      <c r="L103" s="363"/>
      <c r="M103" s="363"/>
      <c r="N103" s="363"/>
      <c r="O103" s="363"/>
      <c r="P103" s="363"/>
      <c r="Q103" s="359" t="s">
        <v>55</v>
      </c>
    </row>
    <row r="104" spans="1:17" ht="15.75" customHeight="1">
      <c r="A104" s="57"/>
      <c r="B104" s="360"/>
      <c r="C104" s="365" t="s">
        <v>132</v>
      </c>
      <c r="D104" s="365" t="s">
        <v>146</v>
      </c>
      <c r="E104" s="365" t="s">
        <v>133</v>
      </c>
      <c r="F104" s="365" t="s">
        <v>142</v>
      </c>
      <c r="G104" s="365" t="s">
        <v>10</v>
      </c>
      <c r="H104" s="359" t="s">
        <v>61</v>
      </c>
      <c r="I104" s="362" t="s">
        <v>70</v>
      </c>
      <c r="J104" s="364"/>
      <c r="K104" s="385" t="s">
        <v>54</v>
      </c>
      <c r="L104" s="385"/>
      <c r="M104" s="385"/>
      <c r="N104" s="385" t="s">
        <v>67</v>
      </c>
      <c r="O104" s="386" t="s">
        <v>68</v>
      </c>
      <c r="P104" s="362" t="s">
        <v>69</v>
      </c>
      <c r="Q104" s="360"/>
    </row>
    <row r="105" spans="1:17" ht="94.5">
      <c r="A105" s="57"/>
      <c r="B105" s="361"/>
      <c r="C105" s="366"/>
      <c r="D105" s="366"/>
      <c r="E105" s="366"/>
      <c r="F105" s="366"/>
      <c r="G105" s="366"/>
      <c r="H105" s="361"/>
      <c r="I105" s="90" t="s">
        <v>63</v>
      </c>
      <c r="J105" s="90" t="s">
        <v>52</v>
      </c>
      <c r="K105" s="90" t="s">
        <v>64</v>
      </c>
      <c r="L105" s="90" t="s">
        <v>65</v>
      </c>
      <c r="M105" s="90" t="s">
        <v>66</v>
      </c>
      <c r="N105" s="385"/>
      <c r="O105" s="386"/>
      <c r="P105" s="362"/>
      <c r="Q105" s="361"/>
    </row>
    <row r="106" spans="1:17" ht="15.75">
      <c r="A106" s="57"/>
      <c r="B106" s="118">
        <v>1</v>
      </c>
      <c r="C106" s="93">
        <v>2</v>
      </c>
      <c r="D106" s="93">
        <v>3</v>
      </c>
      <c r="E106" s="94">
        <v>4</v>
      </c>
      <c r="F106" s="94">
        <v>5</v>
      </c>
      <c r="G106" s="94">
        <v>6</v>
      </c>
      <c r="H106" s="92">
        <v>7</v>
      </c>
      <c r="I106" s="95">
        <v>8</v>
      </c>
      <c r="J106" s="95">
        <v>9</v>
      </c>
      <c r="K106" s="95">
        <v>10</v>
      </c>
      <c r="L106" s="95">
        <v>11</v>
      </c>
      <c r="M106" s="95">
        <v>12</v>
      </c>
      <c r="N106" s="92">
        <v>13</v>
      </c>
      <c r="O106" s="92">
        <v>14</v>
      </c>
      <c r="P106" s="92">
        <v>15</v>
      </c>
      <c r="Q106" s="92">
        <v>16</v>
      </c>
    </row>
    <row r="107" spans="1:17" ht="50.25" customHeight="1">
      <c r="A107" s="57"/>
      <c r="B107" s="119" t="s">
        <v>168</v>
      </c>
      <c r="C107" s="285" t="s">
        <v>171</v>
      </c>
      <c r="D107" s="285" t="s">
        <v>192</v>
      </c>
      <c r="E107" s="123" t="s">
        <v>127</v>
      </c>
      <c r="F107" s="123" t="s">
        <v>165</v>
      </c>
      <c r="G107" s="123"/>
      <c r="H107" s="124" t="s">
        <v>21</v>
      </c>
      <c r="I107" s="125" t="s">
        <v>22</v>
      </c>
      <c r="J107" s="90">
        <v>792</v>
      </c>
      <c r="K107" s="126">
        <v>3</v>
      </c>
      <c r="L107" s="117"/>
      <c r="M107" s="117">
        <v>3</v>
      </c>
      <c r="N107" s="106">
        <f>K107*0.1</f>
        <v>0.30000000000000004</v>
      </c>
      <c r="O107" s="107">
        <v>0</v>
      </c>
      <c r="P107" s="89"/>
      <c r="Q107" s="89"/>
    </row>
    <row r="108" spans="1:17" ht="30.75" customHeight="1">
      <c r="A108" s="57"/>
      <c r="B108" s="192"/>
      <c r="C108" s="161"/>
      <c r="D108" s="161"/>
      <c r="E108" s="146"/>
      <c r="F108" s="146"/>
      <c r="G108" s="146"/>
      <c r="H108" s="163"/>
      <c r="I108" s="164"/>
      <c r="J108" s="87"/>
      <c r="K108" s="165"/>
      <c r="L108" s="88"/>
      <c r="M108" s="88"/>
      <c r="N108" s="193"/>
      <c r="O108" s="88"/>
      <c r="P108" s="88"/>
      <c r="Q108" s="88"/>
    </row>
    <row r="109" spans="1:17" ht="15.75" customHeight="1">
      <c r="A109" s="57"/>
      <c r="B109" s="396" t="s">
        <v>80</v>
      </c>
      <c r="C109" s="396"/>
      <c r="D109" s="397" t="s">
        <v>194</v>
      </c>
      <c r="E109" s="397"/>
      <c r="F109" s="397"/>
      <c r="G109" s="397"/>
      <c r="H109" s="397"/>
      <c r="I109" s="397"/>
      <c r="J109" s="397"/>
      <c r="K109" s="165"/>
      <c r="L109" s="88"/>
      <c r="M109" s="88"/>
      <c r="N109" s="528" t="s">
        <v>195</v>
      </c>
      <c r="O109" s="528"/>
      <c r="P109" s="528"/>
      <c r="Q109" s="88"/>
    </row>
    <row r="110" spans="1:17" ht="31.5" customHeight="1">
      <c r="A110" s="57"/>
      <c r="B110" s="168" t="s">
        <v>197</v>
      </c>
      <c r="C110" s="167"/>
      <c r="D110" s="167"/>
      <c r="E110" s="169" t="s">
        <v>81</v>
      </c>
      <c r="F110" s="169"/>
      <c r="G110" s="169"/>
      <c r="H110" s="398"/>
      <c r="I110" s="398"/>
      <c r="J110" s="167"/>
      <c r="K110" s="165"/>
      <c r="L110" s="87" t="s">
        <v>24</v>
      </c>
      <c r="M110" s="87"/>
      <c r="N110" s="370" t="s">
        <v>82</v>
      </c>
      <c r="O110" s="370"/>
      <c r="P110" s="370"/>
      <c r="Q110" s="88"/>
    </row>
    <row r="111" spans="1:17" ht="15.75">
      <c r="A111" s="287"/>
      <c r="B111" s="288"/>
      <c r="C111" s="289" t="s">
        <v>5</v>
      </c>
      <c r="D111" s="290">
        <v>5</v>
      </c>
      <c r="E111" s="287"/>
      <c r="F111" s="287"/>
      <c r="G111" s="287"/>
      <c r="H111" s="287"/>
      <c r="I111" s="287"/>
      <c r="J111" s="287"/>
      <c r="K111" s="287"/>
      <c r="L111" s="287"/>
      <c r="M111" s="291"/>
      <c r="N111" s="291"/>
      <c r="O111" s="287"/>
      <c r="P111" s="287"/>
      <c r="Q111" s="291"/>
    </row>
    <row r="112" spans="1:17" ht="15.75" customHeight="1">
      <c r="A112" s="287"/>
      <c r="B112" s="292" t="s">
        <v>71</v>
      </c>
      <c r="C112" s="287"/>
      <c r="D112" s="287"/>
      <c r="E112" s="287"/>
      <c r="F112" s="287"/>
      <c r="G112" s="287"/>
      <c r="H112" s="287"/>
      <c r="I112" s="287"/>
      <c r="J112" s="287"/>
      <c r="K112" s="287"/>
      <c r="L112" s="515" t="s">
        <v>51</v>
      </c>
      <c r="M112" s="515"/>
      <c r="N112" s="515"/>
      <c r="O112" s="534" t="s">
        <v>180</v>
      </c>
      <c r="P112" s="512"/>
      <c r="Q112" s="293"/>
    </row>
    <row r="113" spans="1:17" ht="34.5" customHeight="1">
      <c r="A113" s="287"/>
      <c r="B113" s="286" t="s">
        <v>162</v>
      </c>
      <c r="C113" s="294"/>
      <c r="D113" s="294"/>
      <c r="E113" s="294"/>
      <c r="F113" s="294"/>
      <c r="G113" s="294"/>
      <c r="H113" s="295"/>
      <c r="I113" s="287"/>
      <c r="J113" s="287"/>
      <c r="K113" s="287"/>
      <c r="L113" s="515"/>
      <c r="M113" s="515"/>
      <c r="N113" s="515"/>
      <c r="O113" s="534"/>
      <c r="P113" s="512"/>
      <c r="Q113" s="296"/>
    </row>
    <row r="114" spans="1:17" ht="15.75">
      <c r="A114" s="287"/>
      <c r="B114" s="297" t="s">
        <v>72</v>
      </c>
      <c r="C114" s="287"/>
      <c r="D114" s="287"/>
      <c r="E114" s="297" t="s">
        <v>27</v>
      </c>
      <c r="F114" s="297"/>
      <c r="G114" s="297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</row>
    <row r="115" spans="1:17" ht="15.75">
      <c r="A115" s="287"/>
      <c r="B115" s="535" t="s">
        <v>59</v>
      </c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</row>
    <row r="116" spans="1:17" ht="15.75">
      <c r="A116" s="287"/>
      <c r="B116" s="287" t="s">
        <v>73</v>
      </c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91"/>
    </row>
    <row r="117" spans="1:17" ht="15.75" customHeight="1">
      <c r="A117" s="287"/>
      <c r="B117" s="514" t="s">
        <v>60</v>
      </c>
      <c r="C117" s="514" t="s">
        <v>8</v>
      </c>
      <c r="D117" s="514"/>
      <c r="E117" s="514"/>
      <c r="F117" s="518" t="s">
        <v>53</v>
      </c>
      <c r="G117" s="518"/>
      <c r="H117" s="514" t="s">
        <v>9</v>
      </c>
      <c r="I117" s="514"/>
      <c r="J117" s="514"/>
      <c r="K117" s="514"/>
      <c r="L117" s="514"/>
      <c r="M117" s="514"/>
      <c r="N117" s="514"/>
      <c r="O117" s="514"/>
      <c r="P117" s="514"/>
      <c r="Q117" s="298"/>
    </row>
    <row r="118" spans="1:17" ht="15.75" customHeight="1">
      <c r="A118" s="287"/>
      <c r="B118" s="514"/>
      <c r="C118" s="513" t="s">
        <v>132</v>
      </c>
      <c r="D118" s="513" t="s">
        <v>146</v>
      </c>
      <c r="E118" s="513" t="s">
        <v>133</v>
      </c>
      <c r="F118" s="513" t="s">
        <v>142</v>
      </c>
      <c r="G118" s="513" t="s">
        <v>10</v>
      </c>
      <c r="H118" s="514" t="s">
        <v>61</v>
      </c>
      <c r="I118" s="514" t="s">
        <v>70</v>
      </c>
      <c r="J118" s="514"/>
      <c r="K118" s="514" t="s">
        <v>54</v>
      </c>
      <c r="L118" s="514"/>
      <c r="M118" s="514"/>
      <c r="N118" s="514" t="s">
        <v>67</v>
      </c>
      <c r="O118" s="516" t="s">
        <v>75</v>
      </c>
      <c r="P118" s="514" t="s">
        <v>69</v>
      </c>
      <c r="Q118" s="533"/>
    </row>
    <row r="119" spans="1:17" ht="94.5">
      <c r="A119" s="287"/>
      <c r="B119" s="514"/>
      <c r="C119" s="513"/>
      <c r="D119" s="513"/>
      <c r="E119" s="513"/>
      <c r="F119" s="513"/>
      <c r="G119" s="513"/>
      <c r="H119" s="514"/>
      <c r="I119" s="298" t="s">
        <v>63</v>
      </c>
      <c r="J119" s="298" t="s">
        <v>52</v>
      </c>
      <c r="K119" s="298" t="s">
        <v>64</v>
      </c>
      <c r="L119" s="298" t="s">
        <v>65</v>
      </c>
      <c r="M119" s="298" t="s">
        <v>66</v>
      </c>
      <c r="N119" s="514"/>
      <c r="O119" s="516"/>
      <c r="P119" s="514"/>
      <c r="Q119" s="533"/>
    </row>
    <row r="120" spans="1:17" ht="15.75">
      <c r="A120" s="287"/>
      <c r="B120" s="308">
        <v>1</v>
      </c>
      <c r="C120" s="309">
        <v>2</v>
      </c>
      <c r="D120" s="309">
        <v>3</v>
      </c>
      <c r="E120" s="309">
        <v>4</v>
      </c>
      <c r="F120" s="309">
        <v>5</v>
      </c>
      <c r="G120" s="309">
        <v>6</v>
      </c>
      <c r="H120" s="308">
        <v>7</v>
      </c>
      <c r="I120" s="308">
        <v>8</v>
      </c>
      <c r="J120" s="308">
        <v>9</v>
      </c>
      <c r="K120" s="308">
        <v>10</v>
      </c>
      <c r="L120" s="308">
        <v>11</v>
      </c>
      <c r="M120" s="308">
        <v>12</v>
      </c>
      <c r="N120" s="308">
        <v>13</v>
      </c>
      <c r="O120" s="308">
        <v>14</v>
      </c>
      <c r="P120" s="308">
        <v>15</v>
      </c>
      <c r="Q120" s="299"/>
    </row>
    <row r="121" spans="1:17" ht="60" customHeight="1">
      <c r="A121" s="287"/>
      <c r="B121" s="519" t="s">
        <v>176</v>
      </c>
      <c r="C121" s="514" t="s">
        <v>163</v>
      </c>
      <c r="D121" s="520" t="s">
        <v>164</v>
      </c>
      <c r="E121" s="520"/>
      <c r="F121" s="520" t="s">
        <v>165</v>
      </c>
      <c r="G121" s="520"/>
      <c r="H121" s="310" t="s">
        <v>12</v>
      </c>
      <c r="I121" s="311" t="s">
        <v>13</v>
      </c>
      <c r="J121" s="298"/>
      <c r="K121" s="312">
        <v>100</v>
      </c>
      <c r="L121" s="312"/>
      <c r="M121" s="312">
        <f>K121</f>
        <v>100</v>
      </c>
      <c r="N121" s="312">
        <f>K121*0.1</f>
        <v>10</v>
      </c>
      <c r="O121" s="312">
        <v>0</v>
      </c>
      <c r="P121" s="312"/>
      <c r="Q121" s="299"/>
    </row>
    <row r="122" spans="1:17" ht="36">
      <c r="A122" s="287"/>
      <c r="B122" s="519"/>
      <c r="C122" s="514"/>
      <c r="D122" s="520"/>
      <c r="E122" s="520"/>
      <c r="F122" s="520"/>
      <c r="G122" s="520"/>
      <c r="H122" s="310" t="s">
        <v>15</v>
      </c>
      <c r="I122" s="311" t="s">
        <v>13</v>
      </c>
      <c r="J122" s="298"/>
      <c r="K122" s="313">
        <v>0</v>
      </c>
      <c r="L122" s="313"/>
      <c r="M122" s="313">
        <f>K122</f>
        <v>0</v>
      </c>
      <c r="N122" s="313">
        <f>K122*0.1</f>
        <v>0</v>
      </c>
      <c r="O122" s="312">
        <v>0</v>
      </c>
      <c r="P122" s="312"/>
      <c r="Q122" s="299"/>
    </row>
    <row r="123" spans="1:17" ht="24">
      <c r="A123" s="287"/>
      <c r="B123" s="519"/>
      <c r="C123" s="514"/>
      <c r="D123" s="520"/>
      <c r="E123" s="520"/>
      <c r="F123" s="520"/>
      <c r="G123" s="520"/>
      <c r="H123" s="310" t="s">
        <v>16</v>
      </c>
      <c r="I123" s="311" t="s">
        <v>13</v>
      </c>
      <c r="J123" s="298"/>
      <c r="K123" s="313">
        <v>0</v>
      </c>
      <c r="L123" s="313"/>
      <c r="M123" s="313">
        <f>K123</f>
        <v>0</v>
      </c>
      <c r="N123" s="313">
        <f>K123*0.1</f>
        <v>0</v>
      </c>
      <c r="O123" s="312">
        <v>0</v>
      </c>
      <c r="P123" s="312"/>
      <c r="Q123" s="299"/>
    </row>
    <row r="124" spans="1:17" ht="36">
      <c r="A124" s="287"/>
      <c r="B124" s="519"/>
      <c r="C124" s="514"/>
      <c r="D124" s="520"/>
      <c r="E124" s="520"/>
      <c r="F124" s="520"/>
      <c r="G124" s="520"/>
      <c r="H124" s="310" t="s">
        <v>31</v>
      </c>
      <c r="I124" s="311" t="s">
        <v>13</v>
      </c>
      <c r="J124" s="298"/>
      <c r="K124" s="312">
        <v>100</v>
      </c>
      <c r="L124" s="312"/>
      <c r="M124" s="312">
        <f>K124</f>
        <v>100</v>
      </c>
      <c r="N124" s="313">
        <f>K124*0.1</f>
        <v>10</v>
      </c>
      <c r="O124" s="312">
        <v>0</v>
      </c>
      <c r="P124" s="312"/>
      <c r="Q124" s="299"/>
    </row>
    <row r="125" spans="1:17" ht="60">
      <c r="A125" s="287"/>
      <c r="B125" s="519"/>
      <c r="C125" s="514"/>
      <c r="D125" s="520"/>
      <c r="E125" s="520"/>
      <c r="F125" s="520"/>
      <c r="G125" s="520"/>
      <c r="H125" s="314" t="s">
        <v>17</v>
      </c>
      <c r="I125" s="315" t="s">
        <v>18</v>
      </c>
      <c r="J125" s="316"/>
      <c r="K125" s="317">
        <v>0</v>
      </c>
      <c r="L125" s="317"/>
      <c r="M125" s="312">
        <f>K125</f>
        <v>0</v>
      </c>
      <c r="N125" s="313">
        <f>K125*0.1</f>
        <v>0</v>
      </c>
      <c r="O125" s="312">
        <f>K125-M125-N125</f>
        <v>0</v>
      </c>
      <c r="P125" s="312"/>
      <c r="Q125" s="300"/>
    </row>
    <row r="126" spans="1:17" ht="15.75">
      <c r="A126" s="287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</row>
    <row r="127" spans="1:17" ht="15.75">
      <c r="A127" s="287"/>
      <c r="B127" s="295" t="s">
        <v>19</v>
      </c>
      <c r="C127" s="301"/>
      <c r="D127" s="301"/>
      <c r="E127" s="301"/>
      <c r="F127" s="301"/>
      <c r="G127" s="301"/>
      <c r="H127" s="302"/>
      <c r="I127" s="302"/>
      <c r="J127" s="302"/>
      <c r="K127" s="302"/>
      <c r="L127" s="302"/>
      <c r="M127" s="302"/>
      <c r="N127" s="302"/>
      <c r="O127" s="302"/>
      <c r="P127" s="302"/>
      <c r="Q127" s="287"/>
    </row>
    <row r="128" spans="1:17" ht="15.75" customHeight="1">
      <c r="A128" s="287"/>
      <c r="B128" s="514" t="s">
        <v>60</v>
      </c>
      <c r="C128" s="514" t="s">
        <v>8</v>
      </c>
      <c r="D128" s="514"/>
      <c r="E128" s="514"/>
      <c r="F128" s="518" t="s">
        <v>53</v>
      </c>
      <c r="G128" s="518"/>
      <c r="H128" s="514" t="s">
        <v>20</v>
      </c>
      <c r="I128" s="514"/>
      <c r="J128" s="514"/>
      <c r="K128" s="514"/>
      <c r="L128" s="514"/>
      <c r="M128" s="514"/>
      <c r="N128" s="514"/>
      <c r="O128" s="514"/>
      <c r="P128" s="514"/>
      <c r="Q128" s="514" t="s">
        <v>55</v>
      </c>
    </row>
    <row r="129" spans="1:17" ht="15.75" customHeight="1">
      <c r="A129" s="287"/>
      <c r="B129" s="514"/>
      <c r="C129" s="513" t="s">
        <v>132</v>
      </c>
      <c r="D129" s="513" t="s">
        <v>146</v>
      </c>
      <c r="E129" s="513" t="s">
        <v>133</v>
      </c>
      <c r="F129" s="513" t="s">
        <v>142</v>
      </c>
      <c r="G129" s="513" t="s">
        <v>10</v>
      </c>
      <c r="H129" s="514" t="s">
        <v>61</v>
      </c>
      <c r="I129" s="514" t="s">
        <v>70</v>
      </c>
      <c r="J129" s="514"/>
      <c r="K129" s="514" t="s">
        <v>54</v>
      </c>
      <c r="L129" s="514"/>
      <c r="M129" s="514"/>
      <c r="N129" s="514" t="s">
        <v>67</v>
      </c>
      <c r="O129" s="516" t="s">
        <v>77</v>
      </c>
      <c r="P129" s="514" t="s">
        <v>69</v>
      </c>
      <c r="Q129" s="514"/>
    </row>
    <row r="130" spans="1:17" ht="94.5">
      <c r="A130" s="287"/>
      <c r="B130" s="514"/>
      <c r="C130" s="513"/>
      <c r="D130" s="513"/>
      <c r="E130" s="513"/>
      <c r="F130" s="513"/>
      <c r="G130" s="513"/>
      <c r="H130" s="514"/>
      <c r="I130" s="298" t="s">
        <v>63</v>
      </c>
      <c r="J130" s="298" t="s">
        <v>76</v>
      </c>
      <c r="K130" s="298" t="s">
        <v>64</v>
      </c>
      <c r="L130" s="298" t="s">
        <v>65</v>
      </c>
      <c r="M130" s="298" t="s">
        <v>66</v>
      </c>
      <c r="N130" s="514"/>
      <c r="O130" s="516"/>
      <c r="P130" s="514"/>
      <c r="Q130" s="514"/>
    </row>
    <row r="131" spans="1:17" ht="15.75">
      <c r="A131" s="287"/>
      <c r="B131" s="312">
        <v>1</v>
      </c>
      <c r="C131" s="318">
        <v>2</v>
      </c>
      <c r="D131" s="318">
        <v>3</v>
      </c>
      <c r="E131" s="318">
        <v>4</v>
      </c>
      <c r="F131" s="318">
        <v>5</v>
      </c>
      <c r="G131" s="318">
        <v>6</v>
      </c>
      <c r="H131" s="312">
        <v>7</v>
      </c>
      <c r="I131" s="312">
        <v>8</v>
      </c>
      <c r="J131" s="312">
        <v>9</v>
      </c>
      <c r="K131" s="312">
        <v>10</v>
      </c>
      <c r="L131" s="312">
        <v>11</v>
      </c>
      <c r="M131" s="312">
        <v>12</v>
      </c>
      <c r="N131" s="312">
        <v>13</v>
      </c>
      <c r="O131" s="312">
        <v>14</v>
      </c>
      <c r="P131" s="312">
        <v>15</v>
      </c>
      <c r="Q131" s="312">
        <v>16</v>
      </c>
    </row>
    <row r="132" spans="1:17" ht="48">
      <c r="A132" s="287"/>
      <c r="B132" s="319" t="s">
        <v>176</v>
      </c>
      <c r="C132" s="310" t="s">
        <v>14</v>
      </c>
      <c r="D132" s="320" t="s">
        <v>164</v>
      </c>
      <c r="E132" s="321"/>
      <c r="F132" s="318" t="s">
        <v>165</v>
      </c>
      <c r="G132" s="322"/>
      <c r="H132" s="323" t="s">
        <v>166</v>
      </c>
      <c r="I132" s="324" t="s">
        <v>160</v>
      </c>
      <c r="J132" s="298">
        <v>792</v>
      </c>
      <c r="K132" s="317">
        <v>2</v>
      </c>
      <c r="L132" s="312"/>
      <c r="M132" s="317">
        <v>2</v>
      </c>
      <c r="N132" s="313">
        <f>K132*0.1</f>
        <v>0.2</v>
      </c>
      <c r="O132" s="312"/>
      <c r="P132" s="312"/>
      <c r="Q132" s="312"/>
    </row>
    <row r="133" spans="1:17" ht="15.75">
      <c r="A133" s="287"/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296"/>
      <c r="O133" s="296"/>
      <c r="P133" s="296"/>
      <c r="Q133" s="287"/>
    </row>
    <row r="134" spans="1:17" ht="15.75">
      <c r="A134" s="287"/>
      <c r="B134" s="287"/>
      <c r="C134" s="287"/>
      <c r="D134" s="287"/>
      <c r="E134" s="287"/>
      <c r="F134" s="287"/>
      <c r="G134" s="287"/>
      <c r="H134" s="287"/>
      <c r="I134" s="287"/>
      <c r="J134" s="287"/>
      <c r="K134" s="304"/>
      <c r="L134" s="287"/>
      <c r="M134" s="287"/>
      <c r="N134" s="287"/>
      <c r="O134" s="287"/>
      <c r="P134" s="287"/>
      <c r="Q134" s="287"/>
    </row>
    <row r="135" spans="1:17" ht="15.75">
      <c r="A135" s="287"/>
      <c r="B135" s="529" t="s">
        <v>80</v>
      </c>
      <c r="C135" s="529"/>
      <c r="D135" s="530" t="str">
        <f>G6</f>
        <v>МБОУ Красноярская СОШ Цимлянского района Ростовской области</v>
      </c>
      <c r="E135" s="530"/>
      <c r="F135" s="530"/>
      <c r="G135" s="530"/>
      <c r="H135" s="530"/>
      <c r="I135" s="530"/>
      <c r="J135" s="530"/>
      <c r="K135" s="287"/>
      <c r="L135" s="287"/>
      <c r="M135" s="287"/>
      <c r="N135" s="530" t="s">
        <v>161</v>
      </c>
      <c r="O135" s="530"/>
      <c r="P135" s="287"/>
      <c r="Q135" s="287"/>
    </row>
    <row r="136" spans="1:17" ht="15.75">
      <c r="A136" s="287"/>
      <c r="B136" s="306" t="str">
        <f>D4</f>
        <v>"01"  ДЕКАБРЯ  2022 г.</v>
      </c>
      <c r="C136" s="303"/>
      <c r="D136" s="303"/>
      <c r="E136" s="307" t="s">
        <v>81</v>
      </c>
      <c r="F136" s="307"/>
      <c r="G136" s="307"/>
      <c r="H136" s="532"/>
      <c r="I136" s="532"/>
      <c r="J136" s="303"/>
      <c r="K136" s="287"/>
      <c r="L136" s="307" t="s">
        <v>24</v>
      </c>
      <c r="M136" s="287"/>
      <c r="N136" s="532" t="s">
        <v>82</v>
      </c>
      <c r="O136" s="532"/>
      <c r="P136" s="287"/>
      <c r="Q136" s="287"/>
    </row>
    <row r="137" spans="1:17" ht="15.75">
      <c r="A137" s="5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57"/>
    </row>
    <row r="138" spans="2:16" ht="15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2:16" ht="15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2:13" ht="15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2:16" ht="15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4"/>
      <c r="O141" s="4"/>
      <c r="P141" s="4"/>
    </row>
    <row r="142" spans="2:13" ht="15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2:16" ht="15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6"/>
      <c r="O143" s="16"/>
      <c r="P143" s="16"/>
    </row>
    <row r="144" spans="2:16" ht="83.2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7"/>
      <c r="O144" s="17"/>
      <c r="P144" s="17"/>
    </row>
    <row r="145" spans="2:16" ht="61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7"/>
      <c r="O145" s="17"/>
      <c r="P145" s="17"/>
    </row>
    <row r="146" spans="2:16" ht="15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1"/>
      <c r="O146" s="11"/>
      <c r="P146" s="11"/>
    </row>
    <row r="147" spans="2:16" ht="15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1"/>
      <c r="O147" s="11"/>
      <c r="P147" s="11"/>
    </row>
    <row r="148" spans="2:16" ht="15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1"/>
      <c r="O148" s="11"/>
      <c r="P148" s="11"/>
    </row>
    <row r="149" spans="2:16" ht="15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1"/>
      <c r="O149" s="11"/>
      <c r="P149" s="11"/>
    </row>
    <row r="150" spans="2:16" ht="15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1"/>
      <c r="O150" s="11"/>
      <c r="P150" s="11"/>
    </row>
    <row r="151" spans="2:16" ht="15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1"/>
      <c r="O151" s="11"/>
      <c r="P151" s="11"/>
    </row>
    <row r="152" spans="2:13" ht="15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2:13" ht="15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2:13" ht="15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2:13" ht="15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2:13" ht="15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2:13" ht="15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2:16" ht="15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6"/>
      <c r="O158" s="16"/>
      <c r="P158" s="16"/>
    </row>
    <row r="159" spans="2:16" ht="29.2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6"/>
      <c r="O159" s="16"/>
      <c r="P159" s="16"/>
    </row>
    <row r="160" spans="2:16" ht="15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6"/>
      <c r="O160" s="16"/>
      <c r="P160" s="16"/>
    </row>
    <row r="161" spans="2:16" ht="15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1"/>
      <c r="O161" s="11"/>
      <c r="P161" s="11"/>
    </row>
    <row r="162" spans="2:16" ht="15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1"/>
      <c r="O162" s="11"/>
      <c r="P162" s="11"/>
    </row>
    <row r="163" spans="2:13" ht="15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</sheetData>
  <sheetProtection/>
  <mergeCells count="234">
    <mergeCell ref="O87:O88"/>
    <mergeCell ref="G129:G130"/>
    <mergeCell ref="H128:P128"/>
    <mergeCell ref="Q128:Q130"/>
    <mergeCell ref="P129:P130"/>
    <mergeCell ref="Q118:Q119"/>
    <mergeCell ref="O112:O113"/>
    <mergeCell ref="B115:Q115"/>
    <mergeCell ref="C129:C130"/>
    <mergeCell ref="N129:N130"/>
    <mergeCell ref="O118:O119"/>
    <mergeCell ref="K118:M118"/>
    <mergeCell ref="N118:N119"/>
    <mergeCell ref="H118:H119"/>
    <mergeCell ref="O129:O130"/>
    <mergeCell ref="I129:J129"/>
    <mergeCell ref="K129:M129"/>
    <mergeCell ref="F128:G128"/>
    <mergeCell ref="D129:D130"/>
    <mergeCell ref="F129:F130"/>
    <mergeCell ref="C121:C125"/>
    <mergeCell ref="D121:D125"/>
    <mergeCell ref="H129:H130"/>
    <mergeCell ref="C117:E117"/>
    <mergeCell ref="F117:G117"/>
    <mergeCell ref="E121:E125"/>
    <mergeCell ref="F121:F125"/>
    <mergeCell ref="E129:E130"/>
    <mergeCell ref="B121:B125"/>
    <mergeCell ref="G121:G122"/>
    <mergeCell ref="G123:G125"/>
    <mergeCell ref="B128:B130"/>
    <mergeCell ref="C128:E128"/>
    <mergeCell ref="C118:C119"/>
    <mergeCell ref="I118:J118"/>
    <mergeCell ref="F118:F119"/>
    <mergeCell ref="G118:G119"/>
    <mergeCell ref="C2:H2"/>
    <mergeCell ref="B6:E6"/>
    <mergeCell ref="G6:K6"/>
    <mergeCell ref="B7:G7"/>
    <mergeCell ref="H7:J7"/>
    <mergeCell ref="B117:B119"/>
    <mergeCell ref="B8:D8"/>
    <mergeCell ref="G8:K8"/>
    <mergeCell ref="P112:P113"/>
    <mergeCell ref="D118:D119"/>
    <mergeCell ref="E118:E119"/>
    <mergeCell ref="P118:P119"/>
    <mergeCell ref="L112:N113"/>
    <mergeCell ref="K20:M20"/>
    <mergeCell ref="N20:N21"/>
    <mergeCell ref="K31:M31"/>
    <mergeCell ref="L14:N14"/>
    <mergeCell ref="B17:Q17"/>
    <mergeCell ref="B19:B21"/>
    <mergeCell ref="C19:E19"/>
    <mergeCell ref="F19:G19"/>
    <mergeCell ref="D20:D21"/>
    <mergeCell ref="E20:E21"/>
    <mergeCell ref="H19:P19"/>
    <mergeCell ref="C20:C21"/>
    <mergeCell ref="H20:H21"/>
    <mergeCell ref="I20:J20"/>
    <mergeCell ref="B23:B24"/>
    <mergeCell ref="C23:C24"/>
    <mergeCell ref="D23:D24"/>
    <mergeCell ref="B25:B27"/>
    <mergeCell ref="C25:C27"/>
    <mergeCell ref="D25:D27"/>
    <mergeCell ref="G23:G27"/>
    <mergeCell ref="E23:E24"/>
    <mergeCell ref="E25:E27"/>
    <mergeCell ref="Q30:Q32"/>
    <mergeCell ref="C31:C32"/>
    <mergeCell ref="D31:D32"/>
    <mergeCell ref="E31:E32"/>
    <mergeCell ref="F31:F32"/>
    <mergeCell ref="O20:O21"/>
    <mergeCell ref="P20:P21"/>
    <mergeCell ref="Q20:Q21"/>
    <mergeCell ref="F20:F21"/>
    <mergeCell ref="G20:G21"/>
    <mergeCell ref="B30:B32"/>
    <mergeCell ref="C30:E30"/>
    <mergeCell ref="F30:G30"/>
    <mergeCell ref="H30:P30"/>
    <mergeCell ref="P31:P32"/>
    <mergeCell ref="G31:G32"/>
    <mergeCell ref="H31:H32"/>
    <mergeCell ref="I31:J31"/>
    <mergeCell ref="N31:N32"/>
    <mergeCell ref="O31:O32"/>
    <mergeCell ref="D37:F37"/>
    <mergeCell ref="L39:N40"/>
    <mergeCell ref="O39:O40"/>
    <mergeCell ref="P39:P40"/>
    <mergeCell ref="O45:O46"/>
    <mergeCell ref="P45:P46"/>
    <mergeCell ref="B42:Q42"/>
    <mergeCell ref="B44:B46"/>
    <mergeCell ref="Q45:Q46"/>
    <mergeCell ref="H45:H46"/>
    <mergeCell ref="E74:E76"/>
    <mergeCell ref="F72:F73"/>
    <mergeCell ref="C44:E44"/>
    <mergeCell ref="F44:G44"/>
    <mergeCell ref="H44:P44"/>
    <mergeCell ref="C45:C46"/>
    <mergeCell ref="D45:D46"/>
    <mergeCell ref="E45:E46"/>
    <mergeCell ref="F45:F46"/>
    <mergeCell ref="G45:G46"/>
    <mergeCell ref="I45:J45"/>
    <mergeCell ref="K45:M45"/>
    <mergeCell ref="N45:N46"/>
    <mergeCell ref="B48:B50"/>
    <mergeCell ref="C48:C50"/>
    <mergeCell ref="D48:D50"/>
    <mergeCell ref="F48:F50"/>
    <mergeCell ref="B55:B57"/>
    <mergeCell ref="C55:E55"/>
    <mergeCell ref="F55:G55"/>
    <mergeCell ref="H55:P55"/>
    <mergeCell ref="O56:O57"/>
    <mergeCell ref="P56:P57"/>
    <mergeCell ref="K56:M56"/>
    <mergeCell ref="N56:N57"/>
    <mergeCell ref="Q55:Q57"/>
    <mergeCell ref="C56:C57"/>
    <mergeCell ref="D56:D57"/>
    <mergeCell ref="E56:E57"/>
    <mergeCell ref="F56:F57"/>
    <mergeCell ref="G56:G57"/>
    <mergeCell ref="I69:J69"/>
    <mergeCell ref="B72:B73"/>
    <mergeCell ref="C72:C73"/>
    <mergeCell ref="D72:D73"/>
    <mergeCell ref="F69:F70"/>
    <mergeCell ref="B74:B76"/>
    <mergeCell ref="G72:G76"/>
    <mergeCell ref="C74:C76"/>
    <mergeCell ref="D74:D76"/>
    <mergeCell ref="E72:E73"/>
    <mergeCell ref="O63:O64"/>
    <mergeCell ref="B66:Q66"/>
    <mergeCell ref="B68:B70"/>
    <mergeCell ref="C68:E68"/>
    <mergeCell ref="F68:G68"/>
    <mergeCell ref="K69:M69"/>
    <mergeCell ref="L63:N64"/>
    <mergeCell ref="H68:P68"/>
    <mergeCell ref="C69:C70"/>
    <mergeCell ref="D69:D70"/>
    <mergeCell ref="Q69:Q70"/>
    <mergeCell ref="E69:E70"/>
    <mergeCell ref="K80:M80"/>
    <mergeCell ref="N80:N81"/>
    <mergeCell ref="O80:O81"/>
    <mergeCell ref="Q79:Q81"/>
    <mergeCell ref="E80:E81"/>
    <mergeCell ref="F74:F76"/>
    <mergeCell ref="G69:G70"/>
    <mergeCell ref="H69:H70"/>
    <mergeCell ref="B79:B81"/>
    <mergeCell ref="C79:E79"/>
    <mergeCell ref="F79:G79"/>
    <mergeCell ref="H79:P79"/>
    <mergeCell ref="P80:P81"/>
    <mergeCell ref="N69:N70"/>
    <mergeCell ref="O69:O70"/>
    <mergeCell ref="P69:P70"/>
    <mergeCell ref="F80:F81"/>
    <mergeCell ref="C80:C81"/>
    <mergeCell ref="C96:C100"/>
    <mergeCell ref="D96:D100"/>
    <mergeCell ref="E96:E100"/>
    <mergeCell ref="H136:I136"/>
    <mergeCell ref="N136:O136"/>
    <mergeCell ref="G80:G81"/>
    <mergeCell ref="H80:H81"/>
    <mergeCell ref="I80:J80"/>
    <mergeCell ref="D80:D81"/>
    <mergeCell ref="H117:P117"/>
    <mergeCell ref="P93:P94"/>
    <mergeCell ref="Q93:Q94"/>
    <mergeCell ref="I93:J93"/>
    <mergeCell ref="B135:C135"/>
    <mergeCell ref="D135:J135"/>
    <mergeCell ref="N135:O135"/>
    <mergeCell ref="K93:M93"/>
    <mergeCell ref="N93:N94"/>
    <mergeCell ref="O93:O94"/>
    <mergeCell ref="B96:B100"/>
    <mergeCell ref="D93:D94"/>
    <mergeCell ref="E93:E94"/>
    <mergeCell ref="F93:F94"/>
    <mergeCell ref="L87:N87"/>
    <mergeCell ref="B90:Q90"/>
    <mergeCell ref="B92:B94"/>
    <mergeCell ref="C92:E92"/>
    <mergeCell ref="F92:G92"/>
    <mergeCell ref="H92:P92"/>
    <mergeCell ref="C93:C94"/>
    <mergeCell ref="P104:P105"/>
    <mergeCell ref="B103:B105"/>
    <mergeCell ref="C103:E103"/>
    <mergeCell ref="F103:G103"/>
    <mergeCell ref="H103:P103"/>
    <mergeCell ref="Q103:Q105"/>
    <mergeCell ref="C104:C105"/>
    <mergeCell ref="D104:D105"/>
    <mergeCell ref="E104:E105"/>
    <mergeCell ref="F104:F105"/>
    <mergeCell ref="F23:F24"/>
    <mergeCell ref="F25:F27"/>
    <mergeCell ref="H104:H105"/>
    <mergeCell ref="I104:J104"/>
    <mergeCell ref="G104:G105"/>
    <mergeCell ref="F96:F100"/>
    <mergeCell ref="G93:G94"/>
    <mergeCell ref="H93:H94"/>
    <mergeCell ref="H56:H57"/>
    <mergeCell ref="I56:J56"/>
    <mergeCell ref="B109:C109"/>
    <mergeCell ref="D109:J109"/>
    <mergeCell ref="H110:I110"/>
    <mergeCell ref="N109:P109"/>
    <mergeCell ref="N110:P110"/>
    <mergeCell ref="E48:E50"/>
    <mergeCell ref="G48:G52"/>
    <mergeCell ref="K104:M104"/>
    <mergeCell ref="N104:N105"/>
    <mergeCell ref="O104:O10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6" manualBreakCount="6">
    <brk id="28" max="16" man="1"/>
    <brk id="36" max="16" man="1"/>
    <brk id="61" max="16" man="1"/>
    <brk id="85" max="16" man="1"/>
    <brk id="110" max="16" man="1"/>
    <brk id="1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4"/>
  <sheetViews>
    <sheetView view="pageBreakPreview" zoomScale="85" zoomScaleSheetLayoutView="85" zoomScalePageLayoutView="0" workbookViewId="0" topLeftCell="A76">
      <selection activeCell="M82" sqref="M82"/>
    </sheetView>
  </sheetViews>
  <sheetFormatPr defaultColWidth="8.8515625" defaultRowHeight="12.75"/>
  <cols>
    <col min="1" max="1" width="4.28125" style="1" customWidth="1"/>
    <col min="2" max="2" width="32.14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2.710937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13.281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21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5.75">
      <c r="A2" s="57"/>
      <c r="B2" s="57"/>
      <c r="C2" s="350" t="str">
        <f>' красноярская 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14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5.75">
      <c r="A3" s="57"/>
      <c r="B3" s="57"/>
      <c r="C3" s="57"/>
      <c r="D3" s="57" t="str">
        <f>' красноярская 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  <c r="R3" s="57"/>
      <c r="S3" s="57"/>
      <c r="T3" s="57"/>
      <c r="U3" s="57"/>
    </row>
    <row r="4" spans="1:21" ht="31.5">
      <c r="A4" s="57"/>
      <c r="B4" s="57"/>
      <c r="C4" s="72" t="s">
        <v>0</v>
      </c>
      <c r="D4" s="73" t="str">
        <f>' красноярская 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  <c r="R4" s="57"/>
      <c r="S4" s="57"/>
      <c r="T4" s="57"/>
      <c r="U4" s="57"/>
    </row>
    <row r="5" spans="1:21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 красноярская '!O5</f>
        <v>44896</v>
      </c>
      <c r="P5" s="77"/>
      <c r="Q5" s="57"/>
      <c r="R5" s="57"/>
      <c r="S5" s="57"/>
      <c r="T5" s="57"/>
      <c r="U5" s="57"/>
    </row>
    <row r="6" spans="1:21" ht="30.75" customHeight="1">
      <c r="A6" s="57"/>
      <c r="B6" s="352" t="s">
        <v>57</v>
      </c>
      <c r="C6" s="352"/>
      <c r="D6" s="352"/>
      <c r="E6" s="352"/>
      <c r="F6" s="79"/>
      <c r="G6" s="536" t="s">
        <v>121</v>
      </c>
      <c r="H6" s="536"/>
      <c r="I6" s="536"/>
      <c r="J6" s="536"/>
      <c r="K6" s="536"/>
      <c r="L6" s="57"/>
      <c r="M6" s="57"/>
      <c r="N6" s="74" t="s">
        <v>50</v>
      </c>
      <c r="O6" s="70"/>
      <c r="P6" s="71"/>
      <c r="Q6" s="57"/>
      <c r="R6" s="57"/>
      <c r="S6" s="57"/>
      <c r="T6" s="57"/>
      <c r="U6" s="57"/>
    </row>
    <row r="7" spans="1:21" ht="29.2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  <c r="R7" s="57"/>
      <c r="S7" s="57"/>
      <c r="T7" s="57"/>
      <c r="U7" s="57"/>
    </row>
    <row r="8" spans="1:21" ht="31.5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  <c r="R8" s="57"/>
      <c r="S8" s="57"/>
      <c r="T8" s="57"/>
      <c r="U8" s="57"/>
    </row>
    <row r="9" spans="1:21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  <c r="R9" s="57"/>
      <c r="S9" s="57"/>
      <c r="T9" s="57"/>
      <c r="U9" s="57"/>
    </row>
    <row r="10" spans="1:21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  <c r="R10" s="57"/>
      <c r="S10" s="57"/>
      <c r="T10" s="57"/>
      <c r="U10" s="57"/>
    </row>
    <row r="11" spans="1:21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ht="18.75">
      <c r="A13" s="57"/>
      <c r="B13" s="69"/>
      <c r="C13" s="72" t="s">
        <v>5</v>
      </c>
      <c r="D13" s="216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  <c r="R14" s="57"/>
      <c r="S14" s="57"/>
      <c r="T14" s="57"/>
      <c r="U14" s="57"/>
    </row>
    <row r="15" spans="1:21" ht="18" customHeight="1">
      <c r="A15" s="57"/>
      <c r="B15" s="212" t="s">
        <v>26</v>
      </c>
      <c r="C15" s="213"/>
      <c r="D15" s="213"/>
      <c r="E15" s="213"/>
      <c r="F15" s="213"/>
      <c r="G15" s="214"/>
      <c r="H15" s="214"/>
      <c r="I15" s="57"/>
      <c r="J15" s="57"/>
      <c r="K15" s="57"/>
      <c r="L15" s="57"/>
      <c r="M15" s="57"/>
      <c r="N15" s="78"/>
      <c r="O15" s="86"/>
      <c r="P15" s="86"/>
      <c r="Q15" s="69"/>
      <c r="R15" s="57"/>
      <c r="S15" s="57"/>
      <c r="T15" s="57"/>
      <c r="U15" s="57"/>
    </row>
    <row r="16" spans="1:21" ht="15.75">
      <c r="A16" s="57"/>
      <c r="B16" s="80" t="s">
        <v>72</v>
      </c>
      <c r="C16" s="57"/>
      <c r="D16" s="211"/>
      <c r="E16" s="217" t="s">
        <v>27</v>
      </c>
      <c r="F16" s="217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57"/>
      <c r="S17" s="57"/>
      <c r="T17" s="57"/>
      <c r="U17" s="57"/>
    </row>
    <row r="18" spans="1:21" ht="15.75">
      <c r="A18" s="211"/>
      <c r="B18" s="211" t="s">
        <v>7</v>
      </c>
      <c r="C18" s="211"/>
      <c r="D18" s="211"/>
      <c r="E18" s="211"/>
      <c r="F18" s="211"/>
      <c r="G18" s="211"/>
      <c r="H18" s="211"/>
      <c r="I18" s="57"/>
      <c r="J18" s="57"/>
      <c r="K18" s="57"/>
      <c r="L18" s="57"/>
      <c r="M18" s="57"/>
      <c r="N18" s="57"/>
      <c r="O18" s="57"/>
      <c r="P18" s="57"/>
      <c r="Q18" s="71"/>
      <c r="R18" s="57"/>
      <c r="S18" s="57"/>
      <c r="T18" s="57"/>
      <c r="U18" s="57"/>
    </row>
    <row r="19" spans="1:21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  <c r="R19" s="57"/>
      <c r="S19" s="57"/>
      <c r="T19" s="57"/>
      <c r="U19" s="57"/>
    </row>
    <row r="20" spans="1:21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  <c r="R20" s="57"/>
      <c r="S20" s="57"/>
      <c r="T20" s="57"/>
      <c r="U20" s="57"/>
    </row>
    <row r="21" spans="1:21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  <c r="R21" s="57"/>
      <c r="S21" s="57"/>
      <c r="T21" s="57"/>
      <c r="U21" s="57"/>
    </row>
    <row r="22" spans="1:21" ht="18.7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  <c r="R22" s="57"/>
      <c r="S22" s="57"/>
      <c r="T22" s="57"/>
      <c r="U22" s="57"/>
    </row>
    <row r="23" spans="1:21" ht="27.75" customHeight="1">
      <c r="A23" s="57"/>
      <c r="B23" s="367" t="s">
        <v>198</v>
      </c>
      <c r="C23" s="391" t="s">
        <v>11</v>
      </c>
      <c r="D23" s="371" t="s">
        <v>158</v>
      </c>
      <c r="E23" s="371" t="s">
        <v>158</v>
      </c>
      <c r="F23" s="371" t="s">
        <v>41</v>
      </c>
      <c r="G23" s="98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  <c r="R23" s="57"/>
      <c r="S23" s="57"/>
      <c r="T23" s="57"/>
      <c r="U23" s="57"/>
    </row>
    <row r="24" spans="1:21" ht="51.75" customHeight="1">
      <c r="A24" s="57"/>
      <c r="B24" s="369"/>
      <c r="C24" s="392"/>
      <c r="D24" s="373"/>
      <c r="E24" s="373"/>
      <c r="F24" s="372"/>
      <c r="G24" s="105"/>
      <c r="H24" s="99" t="s">
        <v>15</v>
      </c>
      <c r="I24" s="100" t="s">
        <v>13</v>
      </c>
      <c r="J24" s="90"/>
      <c r="K24" s="107">
        <v>40</v>
      </c>
      <c r="L24" s="107"/>
      <c r="M24" s="107">
        <f>K24</f>
        <v>40</v>
      </c>
      <c r="N24" s="107">
        <f>K24*0.1</f>
        <v>4</v>
      </c>
      <c r="O24" s="89">
        <v>0</v>
      </c>
      <c r="P24" s="89"/>
      <c r="Q24" s="88"/>
      <c r="R24" s="57"/>
      <c r="S24" s="57"/>
      <c r="T24" s="57"/>
      <c r="U24" s="57"/>
    </row>
    <row r="25" spans="1:21" ht="36.75" customHeight="1">
      <c r="A25" s="57"/>
      <c r="B25" s="495" t="s">
        <v>199</v>
      </c>
      <c r="C25" s="492" t="s">
        <v>14</v>
      </c>
      <c r="D25" s="525" t="s">
        <v>127</v>
      </c>
      <c r="E25" s="492" t="s">
        <v>28</v>
      </c>
      <c r="F25" s="371" t="s">
        <v>41</v>
      </c>
      <c r="G25" s="105"/>
      <c r="H25" s="99" t="s">
        <v>129</v>
      </c>
      <c r="I25" s="100" t="s">
        <v>13</v>
      </c>
      <c r="J25" s="90"/>
      <c r="K25" s="107">
        <v>40</v>
      </c>
      <c r="L25" s="89"/>
      <c r="M25" s="107">
        <f>K25</f>
        <v>40</v>
      </c>
      <c r="N25" s="107">
        <f>K25*0.1</f>
        <v>4</v>
      </c>
      <c r="O25" s="89">
        <v>0</v>
      </c>
      <c r="P25" s="89"/>
      <c r="Q25" s="88"/>
      <c r="R25" s="57"/>
      <c r="S25" s="57"/>
      <c r="T25" s="57"/>
      <c r="U25" s="57"/>
    </row>
    <row r="26" spans="1:21" ht="60.75" customHeight="1">
      <c r="A26" s="57"/>
      <c r="B26" s="496"/>
      <c r="C26" s="493"/>
      <c r="D26" s="526"/>
      <c r="E26" s="493"/>
      <c r="F26" s="372"/>
      <c r="G26" s="105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  <c r="R26" s="57"/>
      <c r="S26" s="57"/>
      <c r="T26" s="57"/>
      <c r="U26" s="57"/>
    </row>
    <row r="27" spans="1:21" ht="72.75" customHeight="1">
      <c r="A27" s="57"/>
      <c r="B27" s="497"/>
      <c r="C27" s="494"/>
      <c r="D27" s="527"/>
      <c r="E27" s="494"/>
      <c r="F27" s="373"/>
      <c r="G27" s="112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  <c r="R27" s="57"/>
      <c r="S27" s="57"/>
      <c r="T27" s="57"/>
      <c r="U27" s="57"/>
    </row>
    <row r="28" spans="1:21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57"/>
      <c r="S28" s="57"/>
      <c r="T28" s="57"/>
      <c r="U28" s="57"/>
    </row>
    <row r="29" spans="1:21" ht="15.75">
      <c r="A29" s="57"/>
      <c r="B29" s="214" t="s">
        <v>19</v>
      </c>
      <c r="C29" s="225"/>
      <c r="D29" s="225"/>
      <c r="E29" s="225"/>
      <c r="F29" s="225"/>
      <c r="G29" s="225"/>
      <c r="H29" s="116"/>
      <c r="I29" s="116"/>
      <c r="J29" s="116"/>
      <c r="K29" s="116"/>
      <c r="L29" s="116"/>
      <c r="M29" s="116"/>
      <c r="N29" s="116"/>
      <c r="O29" s="116"/>
      <c r="P29" s="116"/>
      <c r="Q29" s="57"/>
      <c r="R29" s="57"/>
      <c r="S29" s="57"/>
      <c r="T29" s="57"/>
      <c r="U29" s="57"/>
    </row>
    <row r="30" spans="1:21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  <c r="R30" s="57"/>
      <c r="S30" s="57"/>
      <c r="T30" s="57"/>
      <c r="U30" s="57"/>
    </row>
    <row r="31" spans="1:21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  <c r="R31" s="57"/>
      <c r="S31" s="57"/>
      <c r="T31" s="57"/>
      <c r="U31" s="57"/>
    </row>
    <row r="32" spans="1:21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  <c r="R32" s="57"/>
      <c r="S32" s="57"/>
      <c r="T32" s="57"/>
      <c r="U32" s="57"/>
    </row>
    <row r="33" spans="1:21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  <c r="R33" s="57"/>
      <c r="S33" s="57"/>
      <c r="T33" s="57"/>
      <c r="U33" s="57"/>
    </row>
    <row r="34" spans="1:21" ht="78.75" customHeight="1">
      <c r="A34" s="57"/>
      <c r="B34" s="119" t="s">
        <v>198</v>
      </c>
      <c r="C34" s="172" t="s">
        <v>90</v>
      </c>
      <c r="D34" s="134" t="s">
        <v>144</v>
      </c>
      <c r="E34" s="173" t="s">
        <v>144</v>
      </c>
      <c r="F34" s="122" t="s">
        <v>45</v>
      </c>
      <c r="G34" s="123"/>
      <c r="H34" s="124" t="s">
        <v>21</v>
      </c>
      <c r="I34" s="125" t="s">
        <v>22</v>
      </c>
      <c r="J34" s="90">
        <v>792</v>
      </c>
      <c r="K34" s="126">
        <v>355</v>
      </c>
      <c r="L34" s="117"/>
      <c r="M34" s="126">
        <v>350</v>
      </c>
      <c r="N34" s="107">
        <f>K34*0.1</f>
        <v>35.5</v>
      </c>
      <c r="O34" s="89">
        <v>0</v>
      </c>
      <c r="P34" s="89"/>
      <c r="Q34" s="89"/>
      <c r="R34" s="57"/>
      <c r="S34" s="57"/>
      <c r="T34" s="57"/>
      <c r="U34" s="57"/>
    </row>
    <row r="35" spans="1:21" ht="56.25" customHeight="1">
      <c r="A35" s="57"/>
      <c r="B35" s="127" t="s">
        <v>199</v>
      </c>
      <c r="C35" s="172" t="s">
        <v>14</v>
      </c>
      <c r="D35" s="112" t="s">
        <v>144</v>
      </c>
      <c r="E35" s="99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81">
        <v>3</v>
      </c>
      <c r="L35" s="89"/>
      <c r="M35" s="181">
        <v>3</v>
      </c>
      <c r="N35" s="107">
        <f>K35*0.1</f>
        <v>0.30000000000000004</v>
      </c>
      <c r="O35" s="89">
        <v>0</v>
      </c>
      <c r="P35" s="89"/>
      <c r="Q35" s="89"/>
      <c r="R35" s="57"/>
      <c r="S35" s="57"/>
      <c r="T35" s="57"/>
      <c r="U35" s="57"/>
    </row>
    <row r="36" spans="1:21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18.75">
      <c r="A38" s="71"/>
      <c r="B38" s="131"/>
      <c r="C38" s="72" t="s">
        <v>5</v>
      </c>
      <c r="D38" s="216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  <c r="R38" s="57"/>
      <c r="S38" s="57"/>
      <c r="T38" s="57"/>
      <c r="U38" s="57"/>
    </row>
    <row r="39" spans="1:21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  <c r="R39" s="57"/>
      <c r="S39" s="57"/>
      <c r="T39" s="57"/>
      <c r="U39" s="57"/>
    </row>
    <row r="40" spans="1:21" ht="15.75" customHeight="1">
      <c r="A40" s="57"/>
      <c r="B40" s="231" t="s">
        <v>29</v>
      </c>
      <c r="C40" s="232"/>
      <c r="D40" s="232"/>
      <c r="E40" s="232"/>
      <c r="F40" s="232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  <c r="R40" s="57"/>
      <c r="S40" s="57"/>
      <c r="T40" s="57"/>
      <c r="U40" s="57"/>
    </row>
    <row r="41" spans="1:21" ht="15.75">
      <c r="A41" s="57"/>
      <c r="B41" s="80" t="s">
        <v>72</v>
      </c>
      <c r="C41" s="57"/>
      <c r="D41" s="57"/>
      <c r="E41" s="217" t="s">
        <v>27</v>
      </c>
      <c r="F41" s="217"/>
      <c r="G41" s="21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57"/>
      <c r="S42" s="57"/>
      <c r="T42" s="57"/>
      <c r="U42" s="57"/>
    </row>
    <row r="43" spans="1:21" ht="15.75">
      <c r="A43" s="57"/>
      <c r="B43" s="211" t="s">
        <v>73</v>
      </c>
      <c r="C43" s="211"/>
      <c r="D43" s="211"/>
      <c r="E43" s="211"/>
      <c r="F43" s="211"/>
      <c r="G43" s="211"/>
      <c r="H43" s="211"/>
      <c r="I43" s="57"/>
      <c r="J43" s="57"/>
      <c r="K43" s="57"/>
      <c r="L43" s="57"/>
      <c r="M43" s="57"/>
      <c r="N43" s="57"/>
      <c r="O43" s="57"/>
      <c r="P43" s="57"/>
      <c r="Q43" s="71"/>
      <c r="R43" s="57"/>
      <c r="S43" s="57"/>
      <c r="T43" s="57"/>
      <c r="U43" s="57"/>
    </row>
    <row r="44" spans="1:21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  <c r="R44" s="57"/>
      <c r="S44" s="57"/>
      <c r="T44" s="57"/>
      <c r="U44" s="57"/>
    </row>
    <row r="45" spans="1:21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  <c r="R45" s="57"/>
      <c r="S45" s="57"/>
      <c r="T45" s="57"/>
      <c r="U45" s="57"/>
    </row>
    <row r="46" spans="1:21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  <c r="R46" s="57"/>
      <c r="S46" s="57"/>
      <c r="T46" s="57"/>
      <c r="U46" s="57"/>
    </row>
    <row r="47" spans="1:21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  <c r="R47" s="57"/>
      <c r="S47" s="57"/>
      <c r="T47" s="57"/>
      <c r="U47" s="57"/>
    </row>
    <row r="48" spans="1:21" ht="30" customHeight="1">
      <c r="A48" s="57"/>
      <c r="B48" s="367" t="s">
        <v>200</v>
      </c>
      <c r="C48" s="359" t="s">
        <v>11</v>
      </c>
      <c r="D48" s="371" t="s">
        <v>144</v>
      </c>
      <c r="E48" s="371" t="s">
        <v>144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  <c r="R48" s="57"/>
      <c r="S48" s="57"/>
      <c r="T48" s="57"/>
      <c r="U48" s="57"/>
    </row>
    <row r="49" spans="1:21" ht="54.75" customHeight="1">
      <c r="A49" s="57"/>
      <c r="B49" s="368"/>
      <c r="C49" s="360"/>
      <c r="D49" s="372"/>
      <c r="E49" s="372"/>
      <c r="F49" s="372"/>
      <c r="G49" s="372"/>
      <c r="H49" s="99" t="s">
        <v>15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107">
        <f>K49*0.1</f>
        <v>3.5</v>
      </c>
      <c r="O49" s="89">
        <v>0</v>
      </c>
      <c r="P49" s="89"/>
      <c r="Q49" s="133"/>
      <c r="R49" s="57"/>
      <c r="S49" s="57"/>
      <c r="T49" s="57"/>
      <c r="U49" s="57"/>
    </row>
    <row r="50" spans="1:21" ht="36" customHeight="1">
      <c r="A50" s="57"/>
      <c r="B50" s="369"/>
      <c r="C50" s="361"/>
      <c r="D50" s="373"/>
      <c r="E50" s="373"/>
      <c r="F50" s="373"/>
      <c r="G50" s="372"/>
      <c r="H50" s="99" t="s">
        <v>129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  <c r="R50" s="57"/>
      <c r="S50" s="57"/>
      <c r="T50" s="57"/>
      <c r="U50" s="57"/>
    </row>
    <row r="51" spans="1:21" ht="36">
      <c r="A51" s="57"/>
      <c r="B51" s="537" t="s">
        <v>201</v>
      </c>
      <c r="C51" s="507" t="s">
        <v>14</v>
      </c>
      <c r="D51" s="507" t="s">
        <v>144</v>
      </c>
      <c r="E51" s="507" t="s">
        <v>28</v>
      </c>
      <c r="F51" s="371" t="s">
        <v>45</v>
      </c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  <c r="R51" s="57"/>
      <c r="S51" s="57"/>
      <c r="T51" s="57"/>
      <c r="U51" s="57"/>
    </row>
    <row r="52" spans="1:21" ht="60">
      <c r="A52" s="57"/>
      <c r="B52" s="538"/>
      <c r="C52" s="508"/>
      <c r="D52" s="508"/>
      <c r="E52" s="508"/>
      <c r="F52" s="373"/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  <c r="R52" s="57"/>
      <c r="S52" s="57"/>
      <c r="T52" s="57"/>
      <c r="U52" s="57"/>
    </row>
    <row r="53" spans="1:21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57"/>
      <c r="S53" s="57"/>
      <c r="T53" s="57"/>
      <c r="U53" s="57"/>
    </row>
    <row r="54" spans="1:21" ht="15.75" customHeight="1">
      <c r="A54" s="57"/>
      <c r="B54" s="233" t="s">
        <v>19</v>
      </c>
      <c r="C54" s="243"/>
      <c r="D54" s="243"/>
      <c r="E54" s="243"/>
      <c r="F54" s="243"/>
      <c r="G54" s="243"/>
      <c r="H54" s="116"/>
      <c r="I54" s="116"/>
      <c r="J54" s="116"/>
      <c r="K54" s="116"/>
      <c r="L54" s="116"/>
      <c r="M54" s="116"/>
      <c r="N54" s="116"/>
      <c r="O54" s="116"/>
      <c r="P54" s="116"/>
      <c r="Q54" s="57"/>
      <c r="R54" s="57"/>
      <c r="S54" s="57"/>
      <c r="T54" s="57"/>
      <c r="U54" s="57"/>
    </row>
    <row r="55" spans="1:21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  <c r="R55" s="57"/>
      <c r="S55" s="57"/>
      <c r="T55" s="57"/>
      <c r="U55" s="57"/>
    </row>
    <row r="56" spans="1:21" ht="34.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  <c r="R56" s="57"/>
      <c r="S56" s="57"/>
      <c r="T56" s="57"/>
      <c r="U56" s="57"/>
    </row>
    <row r="57" spans="1:21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  <c r="R57" s="57"/>
      <c r="S57" s="57"/>
      <c r="T57" s="57"/>
      <c r="U57" s="57"/>
    </row>
    <row r="58" spans="1:21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  <c r="R58" s="57"/>
      <c r="S58" s="57"/>
      <c r="T58" s="57"/>
      <c r="U58" s="57"/>
    </row>
    <row r="59" spans="1:21" ht="88.5" customHeight="1">
      <c r="A59" s="57"/>
      <c r="B59" s="127" t="s">
        <v>200</v>
      </c>
      <c r="C59" s="141" t="s">
        <v>11</v>
      </c>
      <c r="D59" s="134" t="s">
        <v>144</v>
      </c>
      <c r="E59" s="173" t="s">
        <v>144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26">
        <v>368</v>
      </c>
      <c r="L59" s="117"/>
      <c r="M59" s="126">
        <v>366</v>
      </c>
      <c r="N59" s="143">
        <f>K59*0.1</f>
        <v>36.800000000000004</v>
      </c>
      <c r="O59" s="117">
        <v>0</v>
      </c>
      <c r="P59" s="117"/>
      <c r="Q59" s="117"/>
      <c r="R59" s="57"/>
      <c r="S59" s="57"/>
      <c r="T59" s="57"/>
      <c r="U59" s="57"/>
    </row>
    <row r="60" spans="1:21" ht="75" customHeight="1">
      <c r="A60" s="57"/>
      <c r="B60" s="194" t="s">
        <v>201</v>
      </c>
      <c r="C60" s="99" t="s">
        <v>14</v>
      </c>
      <c r="D60" s="134" t="s">
        <v>144</v>
      </c>
      <c r="E60" s="112" t="s">
        <v>28</v>
      </c>
      <c r="F60" s="122" t="s">
        <v>45</v>
      </c>
      <c r="G60" s="123"/>
      <c r="H60" s="124" t="s">
        <v>21</v>
      </c>
      <c r="I60" s="125" t="s">
        <v>22</v>
      </c>
      <c r="J60" s="90">
        <v>792</v>
      </c>
      <c r="K60" s="181">
        <v>1</v>
      </c>
      <c r="L60" s="89"/>
      <c r="M60" s="181">
        <v>1</v>
      </c>
      <c r="N60" s="143">
        <f>K60*0.1</f>
        <v>0.1</v>
      </c>
      <c r="O60" s="89">
        <v>0</v>
      </c>
      <c r="P60" s="89"/>
      <c r="Q60" s="89"/>
      <c r="R60" s="57"/>
      <c r="S60" s="57"/>
      <c r="T60" s="57"/>
      <c r="U60" s="57"/>
    </row>
    <row r="61" spans="1:21" ht="15.75">
      <c r="A61" s="57"/>
      <c r="B61" s="195"/>
      <c r="C61" s="145"/>
      <c r="D61" s="145"/>
      <c r="E61" s="162"/>
      <c r="F61" s="186"/>
      <c r="G61" s="146"/>
      <c r="H61" s="163"/>
      <c r="I61" s="164"/>
      <c r="J61" s="87"/>
      <c r="K61" s="88"/>
      <c r="L61" s="88"/>
      <c r="M61" s="88"/>
      <c r="N61" s="166"/>
      <c r="O61" s="88"/>
      <c r="P61" s="88"/>
      <c r="Q61" s="88"/>
      <c r="R61" s="57"/>
      <c r="S61" s="57"/>
      <c r="T61" s="57"/>
      <c r="U61" s="57"/>
    </row>
    <row r="62" spans="1:21" ht="18.75">
      <c r="A62" s="57"/>
      <c r="B62" s="69"/>
      <c r="C62" s="72" t="s">
        <v>5</v>
      </c>
      <c r="D62" s="216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21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509" t="s">
        <v>181</v>
      </c>
      <c r="P63" s="151"/>
      <c r="Q63" s="85"/>
      <c r="R63" s="57"/>
      <c r="S63" s="57"/>
      <c r="T63" s="57"/>
      <c r="U63" s="57"/>
    </row>
    <row r="64" spans="1:21" ht="29.25" customHeight="1">
      <c r="A64" s="57"/>
      <c r="B64" s="235" t="s">
        <v>30</v>
      </c>
      <c r="C64" s="236"/>
      <c r="D64" s="236"/>
      <c r="E64" s="236"/>
      <c r="F64" s="236"/>
      <c r="G64" s="237"/>
      <c r="H64" s="237"/>
      <c r="I64" s="57"/>
      <c r="J64" s="57"/>
      <c r="K64" s="57"/>
      <c r="L64" s="408"/>
      <c r="M64" s="408"/>
      <c r="N64" s="409"/>
      <c r="O64" s="510"/>
      <c r="P64" s="151"/>
      <c r="Q64" s="69"/>
      <c r="R64" s="57"/>
      <c r="S64" s="57"/>
      <c r="T64" s="57"/>
      <c r="U64" s="57"/>
    </row>
    <row r="65" spans="1:21" ht="15.75">
      <c r="A65" s="57"/>
      <c r="B65" s="80" t="s">
        <v>72</v>
      </c>
      <c r="C65" s="57"/>
      <c r="D65" s="57"/>
      <c r="E65" s="217" t="s">
        <v>27</v>
      </c>
      <c r="F65" s="217"/>
      <c r="G65" s="2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</row>
    <row r="66" spans="1:21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57"/>
      <c r="S66" s="57"/>
      <c r="T66" s="57"/>
      <c r="U66" s="57"/>
    </row>
    <row r="67" spans="1:21" ht="15.75">
      <c r="A67" s="57"/>
      <c r="B67" s="211" t="s">
        <v>7</v>
      </c>
      <c r="C67" s="211"/>
      <c r="D67" s="211"/>
      <c r="E67" s="211"/>
      <c r="F67" s="211"/>
      <c r="G67" s="211"/>
      <c r="H67" s="211"/>
      <c r="I67" s="57"/>
      <c r="J67" s="57"/>
      <c r="K67" s="57"/>
      <c r="L67" s="57"/>
      <c r="M67" s="57"/>
      <c r="N67" s="57"/>
      <c r="O67" s="57"/>
      <c r="P67" s="57"/>
      <c r="Q67" s="71"/>
      <c r="R67" s="57"/>
      <c r="S67" s="57"/>
      <c r="T67" s="57"/>
      <c r="U67" s="57"/>
    </row>
    <row r="68" spans="1:21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  <c r="R68" s="57"/>
      <c r="S68" s="57"/>
      <c r="T68" s="57"/>
      <c r="U68" s="57"/>
    </row>
    <row r="69" spans="1:21" ht="35.25" customHeight="1">
      <c r="A69" s="57"/>
      <c r="B69" s="360"/>
      <c r="C69" s="365" t="s">
        <v>132</v>
      </c>
      <c r="D69" s="365" t="s">
        <v>135</v>
      </c>
      <c r="E69" s="365" t="s">
        <v>133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  <c r="R69" s="57"/>
      <c r="S69" s="57"/>
      <c r="T69" s="57"/>
      <c r="U69" s="57"/>
    </row>
    <row r="70" spans="1:21" ht="109.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  <c r="R70" s="57"/>
      <c r="S70" s="57"/>
      <c r="T70" s="57"/>
      <c r="U70" s="57"/>
    </row>
    <row r="71" spans="1:21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  <c r="R71" s="57"/>
      <c r="S71" s="57"/>
      <c r="T71" s="57"/>
      <c r="U71" s="57"/>
    </row>
    <row r="72" spans="1:21" ht="31.5" customHeight="1">
      <c r="A72" s="57"/>
      <c r="B72" s="367" t="s">
        <v>203</v>
      </c>
      <c r="C72" s="391" t="s">
        <v>11</v>
      </c>
      <c r="D72" s="371" t="s">
        <v>144</v>
      </c>
      <c r="E72" s="105" t="s">
        <v>144</v>
      </c>
      <c r="F72" s="105" t="s">
        <v>45</v>
      </c>
      <c r="G72" s="105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  <c r="R72" s="57"/>
      <c r="S72" s="57"/>
      <c r="T72" s="57"/>
      <c r="U72" s="57"/>
    </row>
    <row r="73" spans="1:21" ht="47.25" customHeight="1">
      <c r="A73" s="57"/>
      <c r="B73" s="369"/>
      <c r="C73" s="392"/>
      <c r="D73" s="373"/>
      <c r="E73" s="105"/>
      <c r="F73" s="105"/>
      <c r="G73" s="105"/>
      <c r="H73" s="99" t="s">
        <v>15</v>
      </c>
      <c r="I73" s="100" t="s">
        <v>13</v>
      </c>
      <c r="J73" s="90"/>
      <c r="K73" s="107">
        <v>35</v>
      </c>
      <c r="L73" s="107"/>
      <c r="M73" s="107">
        <f>K73</f>
        <v>35</v>
      </c>
      <c r="N73" s="107">
        <f>K73*0.1</f>
        <v>3.5</v>
      </c>
      <c r="O73" s="89">
        <v>0</v>
      </c>
      <c r="P73" s="89"/>
      <c r="Q73" s="88"/>
      <c r="R73" s="57"/>
      <c r="S73" s="57"/>
      <c r="T73" s="57"/>
      <c r="U73" s="57"/>
    </row>
    <row r="74" spans="1:21" ht="39.75" customHeight="1">
      <c r="A74" s="57"/>
      <c r="B74" s="393" t="s">
        <v>204</v>
      </c>
      <c r="C74" s="374" t="s">
        <v>14</v>
      </c>
      <c r="D74" s="371" t="s">
        <v>145</v>
      </c>
      <c r="E74" s="374" t="s">
        <v>28</v>
      </c>
      <c r="F74" s="419" t="s">
        <v>45</v>
      </c>
      <c r="G74" s="105"/>
      <c r="H74" s="99" t="s">
        <v>129</v>
      </c>
      <c r="I74" s="100" t="s">
        <v>13</v>
      </c>
      <c r="J74" s="90"/>
      <c r="K74" s="107">
        <v>90</v>
      </c>
      <c r="L74" s="107"/>
      <c r="M74" s="107">
        <f>K74</f>
        <v>90</v>
      </c>
      <c r="N74" s="107">
        <f>K74*0.1</f>
        <v>9</v>
      </c>
      <c r="O74" s="89">
        <v>0</v>
      </c>
      <c r="P74" s="89"/>
      <c r="Q74" s="88"/>
      <c r="R74" s="57"/>
      <c r="S74" s="57"/>
      <c r="T74" s="57"/>
      <c r="U74" s="57"/>
    </row>
    <row r="75" spans="1:21" ht="96.75" customHeight="1">
      <c r="A75" s="57"/>
      <c r="B75" s="539"/>
      <c r="C75" s="540"/>
      <c r="D75" s="373"/>
      <c r="E75" s="540"/>
      <c r="F75" s="421"/>
      <c r="G75" s="112"/>
      <c r="H75" s="113" t="s">
        <v>46</v>
      </c>
      <c r="I75" s="114" t="s">
        <v>18</v>
      </c>
      <c r="J75" s="115"/>
      <c r="K75" s="181">
        <v>0</v>
      </c>
      <c r="L75" s="181"/>
      <c r="M75" s="89">
        <f>K75</f>
        <v>0</v>
      </c>
      <c r="N75" s="107">
        <f>K75*0.1</f>
        <v>0</v>
      </c>
      <c r="O75" s="89">
        <f>K75-M75-N75</f>
        <v>0</v>
      </c>
      <c r="P75" s="89"/>
      <c r="Q75" s="71"/>
      <c r="R75" s="57"/>
      <c r="S75" s="57"/>
      <c r="T75" s="57"/>
      <c r="U75" s="57"/>
    </row>
    <row r="76" spans="1:21" ht="15.75">
      <c r="A76" s="57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57"/>
      <c r="S76" s="57"/>
      <c r="T76" s="57"/>
      <c r="U76" s="57"/>
    </row>
    <row r="77" spans="1:21" ht="24" customHeight="1">
      <c r="A77" s="57"/>
      <c r="B77" s="237" t="s">
        <v>19</v>
      </c>
      <c r="C77" s="238"/>
      <c r="D77" s="238"/>
      <c r="E77" s="238"/>
      <c r="F77" s="238"/>
      <c r="G77" s="238"/>
      <c r="H77" s="116"/>
      <c r="I77" s="116"/>
      <c r="J77" s="116"/>
      <c r="K77" s="116"/>
      <c r="L77" s="116"/>
      <c r="M77" s="116"/>
      <c r="N77" s="116"/>
      <c r="O77" s="116"/>
      <c r="P77" s="116"/>
      <c r="Q77" s="57"/>
      <c r="R77" s="57"/>
      <c r="S77" s="57"/>
      <c r="T77" s="57"/>
      <c r="U77" s="57"/>
    </row>
    <row r="78" spans="1:21" ht="63.75" customHeight="1">
      <c r="A78" s="57"/>
      <c r="B78" s="359" t="s">
        <v>60</v>
      </c>
      <c r="C78" s="362" t="s">
        <v>8</v>
      </c>
      <c r="D78" s="363"/>
      <c r="E78" s="364"/>
      <c r="F78" s="388" t="s">
        <v>78</v>
      </c>
      <c r="G78" s="389"/>
      <c r="H78" s="362" t="s">
        <v>20</v>
      </c>
      <c r="I78" s="363"/>
      <c r="J78" s="363"/>
      <c r="K78" s="363"/>
      <c r="L78" s="363"/>
      <c r="M78" s="363"/>
      <c r="N78" s="363"/>
      <c r="O78" s="363"/>
      <c r="P78" s="363"/>
      <c r="Q78" s="359" t="s">
        <v>55</v>
      </c>
      <c r="R78" s="57"/>
      <c r="S78" s="57"/>
      <c r="T78" s="57"/>
      <c r="U78" s="57"/>
    </row>
    <row r="79" spans="1:21" ht="37.5" customHeight="1">
      <c r="A79" s="57"/>
      <c r="B79" s="360"/>
      <c r="C79" s="365" t="s">
        <v>132</v>
      </c>
      <c r="D79" s="365" t="s">
        <v>135</v>
      </c>
      <c r="E79" s="365" t="s">
        <v>133</v>
      </c>
      <c r="F79" s="365" t="s">
        <v>142</v>
      </c>
      <c r="G79" s="365" t="s">
        <v>10</v>
      </c>
      <c r="H79" s="359" t="s">
        <v>61</v>
      </c>
      <c r="I79" s="362" t="s">
        <v>70</v>
      </c>
      <c r="J79" s="364"/>
      <c r="K79" s="362" t="s">
        <v>79</v>
      </c>
      <c r="L79" s="363"/>
      <c r="M79" s="364"/>
      <c r="N79" s="359" t="s">
        <v>67</v>
      </c>
      <c r="O79" s="377" t="s">
        <v>68</v>
      </c>
      <c r="P79" s="401" t="s">
        <v>69</v>
      </c>
      <c r="Q79" s="360"/>
      <c r="R79" s="57"/>
      <c r="S79" s="57"/>
      <c r="T79" s="57"/>
      <c r="U79" s="57"/>
    </row>
    <row r="80" spans="1:21" ht="94.5">
      <c r="A80" s="57"/>
      <c r="B80" s="360"/>
      <c r="C80" s="366"/>
      <c r="D80" s="366"/>
      <c r="E80" s="366"/>
      <c r="F80" s="366"/>
      <c r="G80" s="423"/>
      <c r="H80" s="360"/>
      <c r="I80" s="91" t="s">
        <v>63</v>
      </c>
      <c r="J80" s="91" t="s">
        <v>52</v>
      </c>
      <c r="K80" s="152" t="s">
        <v>74</v>
      </c>
      <c r="L80" s="91" t="s">
        <v>65</v>
      </c>
      <c r="M80" s="152" t="s">
        <v>66</v>
      </c>
      <c r="N80" s="360"/>
      <c r="O80" s="414"/>
      <c r="P80" s="422"/>
      <c r="Q80" s="360"/>
      <c r="R80" s="57"/>
      <c r="S80" s="57"/>
      <c r="T80" s="57"/>
      <c r="U80" s="57"/>
    </row>
    <row r="81" spans="1:21" ht="15.75">
      <c r="A81" s="57"/>
      <c r="B81" s="95">
        <v>1</v>
      </c>
      <c r="C81" s="153">
        <v>2</v>
      </c>
      <c r="D81" s="153">
        <v>3</v>
      </c>
      <c r="E81" s="153">
        <v>4</v>
      </c>
      <c r="F81" s="153">
        <v>5</v>
      </c>
      <c r="G81" s="153">
        <v>6</v>
      </c>
      <c r="H81" s="95">
        <v>7</v>
      </c>
      <c r="I81" s="95">
        <v>8</v>
      </c>
      <c r="J81" s="95">
        <v>9</v>
      </c>
      <c r="K81" s="95">
        <v>10</v>
      </c>
      <c r="L81" s="95">
        <v>11</v>
      </c>
      <c r="M81" s="95">
        <v>12</v>
      </c>
      <c r="N81" s="95">
        <v>13</v>
      </c>
      <c r="O81" s="95">
        <v>14</v>
      </c>
      <c r="P81" s="95">
        <v>15</v>
      </c>
      <c r="Q81" s="95">
        <v>16</v>
      </c>
      <c r="R81" s="57"/>
      <c r="S81" s="57"/>
      <c r="T81" s="57"/>
      <c r="U81" s="57"/>
    </row>
    <row r="82" spans="1:21" ht="85.5" customHeight="1">
      <c r="A82" s="57"/>
      <c r="B82" s="337" t="s">
        <v>203</v>
      </c>
      <c r="C82" s="99" t="s">
        <v>11</v>
      </c>
      <c r="D82" s="134" t="s">
        <v>144</v>
      </c>
      <c r="E82" s="134" t="s">
        <v>144</v>
      </c>
      <c r="F82" s="97" t="s">
        <v>45</v>
      </c>
      <c r="G82" s="202"/>
      <c r="H82" s="142" t="s">
        <v>21</v>
      </c>
      <c r="I82" s="156" t="s">
        <v>22</v>
      </c>
      <c r="J82" s="155">
        <v>792</v>
      </c>
      <c r="K82" s="181">
        <v>33</v>
      </c>
      <c r="L82" s="89"/>
      <c r="M82" s="181">
        <v>35</v>
      </c>
      <c r="N82" s="107">
        <f>K82*0.1</f>
        <v>3.3000000000000003</v>
      </c>
      <c r="O82" s="89">
        <v>0</v>
      </c>
      <c r="P82" s="89"/>
      <c r="Q82" s="89"/>
      <c r="R82" s="57"/>
      <c r="S82" s="57"/>
      <c r="T82" s="57"/>
      <c r="U82" s="57"/>
    </row>
    <row r="83" spans="1:21" ht="68.25" customHeight="1">
      <c r="A83" s="57"/>
      <c r="B83" s="393" t="s">
        <v>204</v>
      </c>
      <c r="C83" s="374" t="s">
        <v>14</v>
      </c>
      <c r="D83" s="371" t="s">
        <v>145</v>
      </c>
      <c r="E83" s="374" t="s">
        <v>28</v>
      </c>
      <c r="F83" s="419" t="s">
        <v>45</v>
      </c>
      <c r="G83" s="542"/>
      <c r="H83" s="544" t="s">
        <v>21</v>
      </c>
      <c r="I83" s="545" t="s">
        <v>22</v>
      </c>
      <c r="J83" s="546">
        <v>792</v>
      </c>
      <c r="K83" s="547">
        <v>0</v>
      </c>
      <c r="L83" s="547"/>
      <c r="M83" s="547">
        <v>0</v>
      </c>
      <c r="N83" s="548">
        <f>K83*0.1</f>
        <v>0</v>
      </c>
      <c r="O83" s="385">
        <v>0</v>
      </c>
      <c r="P83" s="385"/>
      <c r="Q83" s="385"/>
      <c r="R83" s="57"/>
      <c r="S83" s="57"/>
      <c r="T83" s="57"/>
      <c r="U83" s="57"/>
    </row>
    <row r="84" spans="1:21" ht="15.75">
      <c r="A84" s="57"/>
      <c r="B84" s="539"/>
      <c r="C84" s="540"/>
      <c r="D84" s="373"/>
      <c r="E84" s="540"/>
      <c r="F84" s="421"/>
      <c r="G84" s="541"/>
      <c r="H84" s="541"/>
      <c r="I84" s="541"/>
      <c r="J84" s="541"/>
      <c r="K84" s="541"/>
      <c r="L84" s="541"/>
      <c r="M84" s="541"/>
      <c r="N84" s="541"/>
      <c r="O84" s="541"/>
      <c r="P84" s="541"/>
      <c r="Q84" s="541"/>
      <c r="R84" s="57"/>
      <c r="S84" s="57"/>
      <c r="T84" s="57"/>
      <c r="U84" s="57"/>
    </row>
    <row r="85" spans="1:21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174"/>
      <c r="O85" s="57"/>
      <c r="P85" s="57"/>
      <c r="Q85" s="57"/>
      <c r="R85" s="57"/>
      <c r="S85" s="57"/>
      <c r="T85" s="57"/>
      <c r="U85" s="57"/>
    </row>
    <row r="86" spans="1:21" ht="15.75">
      <c r="A86" s="57"/>
      <c r="B86" s="396" t="s">
        <v>80</v>
      </c>
      <c r="C86" s="396"/>
      <c r="D86" s="543" t="s">
        <v>122</v>
      </c>
      <c r="E86" s="543"/>
      <c r="F86" s="543"/>
      <c r="G86" s="543"/>
      <c r="H86" s="543"/>
      <c r="I86" s="543"/>
      <c r="J86" s="543"/>
      <c r="K86" s="57"/>
      <c r="L86" s="57" t="s">
        <v>116</v>
      </c>
      <c r="M86" s="57"/>
      <c r="N86" s="397" t="s">
        <v>43</v>
      </c>
      <c r="O86" s="397"/>
      <c r="P86" s="57"/>
      <c r="Q86" s="57"/>
      <c r="R86" s="57"/>
      <c r="S86" s="57"/>
      <c r="T86" s="57"/>
      <c r="U86" s="57"/>
    </row>
    <row r="87" spans="1:21" ht="15.75">
      <c r="A87" s="57"/>
      <c r="B87" s="168" t="str">
        <f>D4</f>
        <v>"01"  ДЕКАБРЯ  2022 г.</v>
      </c>
      <c r="C87" s="167"/>
      <c r="D87" s="167"/>
      <c r="E87" s="169" t="s">
        <v>81</v>
      </c>
      <c r="F87" s="169"/>
      <c r="G87" s="169"/>
      <c r="H87" s="398"/>
      <c r="I87" s="398"/>
      <c r="J87" s="167"/>
      <c r="K87" s="57"/>
      <c r="L87" s="169" t="s">
        <v>24</v>
      </c>
      <c r="M87" s="57"/>
      <c r="N87" s="398" t="s">
        <v>82</v>
      </c>
      <c r="O87" s="398"/>
      <c r="P87" s="57"/>
      <c r="Q87" s="57"/>
      <c r="R87" s="57"/>
      <c r="S87" s="57"/>
      <c r="T87" s="57"/>
      <c r="U87" s="57"/>
    </row>
    <row r="88" spans="1:21" ht="15.75">
      <c r="A88" s="5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57"/>
      <c r="R88" s="57"/>
      <c r="S88" s="57"/>
      <c r="T88" s="57"/>
      <c r="U88" s="57"/>
    </row>
    <row r="89" spans="1:21" ht="15.75">
      <c r="A89" s="5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57"/>
      <c r="R89" s="57"/>
      <c r="S89" s="57"/>
      <c r="T89" s="57"/>
      <c r="U89" s="57"/>
    </row>
    <row r="90" spans="1:21" ht="15.75">
      <c r="A90" s="5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57"/>
      <c r="R90" s="57"/>
      <c r="S90" s="57"/>
      <c r="T90" s="57"/>
      <c r="U90" s="57"/>
    </row>
    <row r="91" spans="1:21" ht="15.75">
      <c r="A91" s="5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57"/>
      <c r="O91" s="57"/>
      <c r="P91" s="57"/>
      <c r="Q91" s="57"/>
      <c r="R91" s="57"/>
      <c r="S91" s="57"/>
      <c r="T91" s="57"/>
      <c r="U91" s="57"/>
    </row>
    <row r="92" spans="1:21" ht="15.75">
      <c r="A92" s="5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69"/>
      <c r="O92" s="69"/>
      <c r="P92" s="69"/>
      <c r="Q92" s="57"/>
      <c r="R92" s="57"/>
      <c r="S92" s="57"/>
      <c r="T92" s="57"/>
      <c r="U92" s="57"/>
    </row>
    <row r="93" spans="1:21" ht="15.75">
      <c r="A93" s="5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57"/>
      <c r="O93" s="57"/>
      <c r="P93" s="57"/>
      <c r="Q93" s="57"/>
      <c r="R93" s="57"/>
      <c r="S93" s="57"/>
      <c r="T93" s="57"/>
      <c r="U93" s="57"/>
    </row>
    <row r="94" spans="1:21" ht="15.75">
      <c r="A94" s="5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32"/>
      <c r="O94" s="132"/>
      <c r="P94" s="132"/>
      <c r="Q94" s="57"/>
      <c r="R94" s="57"/>
      <c r="S94" s="57"/>
      <c r="T94" s="57"/>
      <c r="U94" s="57"/>
    </row>
    <row r="95" spans="1:21" ht="83.25" customHeight="1">
      <c r="A95" s="5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88"/>
      <c r="O95" s="88"/>
      <c r="P95" s="88"/>
      <c r="Q95" s="57"/>
      <c r="R95" s="57"/>
      <c r="S95" s="57"/>
      <c r="T95" s="57"/>
      <c r="U95" s="57"/>
    </row>
    <row r="96" spans="1:21" ht="61.5" customHeight="1">
      <c r="A96" s="5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88"/>
      <c r="O96" s="88"/>
      <c r="P96" s="88"/>
      <c r="Q96" s="57"/>
      <c r="R96" s="57"/>
      <c r="S96" s="57"/>
      <c r="T96" s="57"/>
      <c r="U96" s="57"/>
    </row>
    <row r="97" spans="1:21" ht="15.75">
      <c r="A97" s="5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71"/>
      <c r="O97" s="71"/>
      <c r="P97" s="71"/>
      <c r="Q97" s="57"/>
      <c r="R97" s="57"/>
      <c r="S97" s="57"/>
      <c r="T97" s="57"/>
      <c r="U97" s="57"/>
    </row>
    <row r="98" spans="1:21" ht="15.75">
      <c r="A98" s="5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71"/>
      <c r="O98" s="71"/>
      <c r="P98" s="71"/>
      <c r="Q98" s="57"/>
      <c r="R98" s="57"/>
      <c r="S98" s="57"/>
      <c r="T98" s="57"/>
      <c r="U98" s="57"/>
    </row>
    <row r="99" spans="1:21" ht="15.75">
      <c r="A99" s="5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71"/>
      <c r="O99" s="71"/>
      <c r="P99" s="71"/>
      <c r="Q99" s="57"/>
      <c r="R99" s="57"/>
      <c r="S99" s="57"/>
      <c r="T99" s="57"/>
      <c r="U99" s="57"/>
    </row>
    <row r="100" spans="1:21" ht="15.75">
      <c r="A100" s="5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71"/>
      <c r="O100" s="71"/>
      <c r="P100" s="71"/>
      <c r="Q100" s="57"/>
      <c r="R100" s="57"/>
      <c r="S100" s="57"/>
      <c r="T100" s="57"/>
      <c r="U100" s="57"/>
    </row>
    <row r="101" spans="1:21" ht="15.75">
      <c r="A101" s="5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71"/>
      <c r="O101" s="71"/>
      <c r="P101" s="71"/>
      <c r="Q101" s="57"/>
      <c r="R101" s="57"/>
      <c r="S101" s="57"/>
      <c r="T101" s="57"/>
      <c r="U101" s="57"/>
    </row>
    <row r="102" spans="1:21" ht="15.75">
      <c r="A102" s="5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71"/>
      <c r="O102" s="71"/>
      <c r="P102" s="71"/>
      <c r="Q102" s="57"/>
      <c r="R102" s="57"/>
      <c r="S102" s="57"/>
      <c r="T102" s="57"/>
      <c r="U102" s="57"/>
    </row>
    <row r="103" spans="1:21" ht="15.75">
      <c r="A103" s="5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57"/>
      <c r="O103" s="57"/>
      <c r="P103" s="57"/>
      <c r="Q103" s="57"/>
      <c r="R103" s="57"/>
      <c r="S103" s="57"/>
      <c r="T103" s="57"/>
      <c r="U103" s="57"/>
    </row>
    <row r="104" spans="1:21" ht="15.75">
      <c r="A104" s="5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57"/>
      <c r="O104" s="57"/>
      <c r="P104" s="57"/>
      <c r="Q104" s="57"/>
      <c r="R104" s="57"/>
      <c r="S104" s="57"/>
      <c r="T104" s="57"/>
      <c r="U104" s="57"/>
    </row>
    <row r="105" spans="1:21" ht="15.75">
      <c r="A105" s="5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57"/>
      <c r="O105" s="57"/>
      <c r="P105" s="57"/>
      <c r="Q105" s="57"/>
      <c r="R105" s="57"/>
      <c r="S105" s="57"/>
      <c r="T105" s="57"/>
      <c r="U105" s="57"/>
    </row>
    <row r="106" spans="1:21" ht="15.75">
      <c r="A106" s="5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57"/>
      <c r="O106" s="57"/>
      <c r="P106" s="57"/>
      <c r="Q106" s="57"/>
      <c r="R106" s="57"/>
      <c r="S106" s="57"/>
      <c r="T106" s="57"/>
      <c r="U106" s="57"/>
    </row>
    <row r="107" spans="1:21" ht="15.75">
      <c r="A107" s="5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57"/>
      <c r="O107" s="57"/>
      <c r="P107" s="57"/>
      <c r="Q107" s="57"/>
      <c r="R107" s="57"/>
      <c r="S107" s="57"/>
      <c r="T107" s="57"/>
      <c r="U107" s="57"/>
    </row>
    <row r="108" spans="1:21" ht="15.75">
      <c r="A108" s="5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57"/>
      <c r="O108" s="57"/>
      <c r="P108" s="57"/>
      <c r="Q108" s="57"/>
      <c r="R108" s="57"/>
      <c r="S108" s="57"/>
      <c r="T108" s="57"/>
      <c r="U108" s="57"/>
    </row>
    <row r="109" spans="2:16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29.2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6"/>
      <c r="O111" s="16"/>
      <c r="P111" s="16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3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</sheetData>
  <sheetProtection/>
  <mergeCells count="164">
    <mergeCell ref="E23:E24"/>
    <mergeCell ref="E25:E27"/>
    <mergeCell ref="F23:F24"/>
    <mergeCell ref="F25:F27"/>
    <mergeCell ref="F83:F84"/>
    <mergeCell ref="N83:N84"/>
    <mergeCell ref="E74:E75"/>
    <mergeCell ref="F69:F70"/>
    <mergeCell ref="L63:N64"/>
    <mergeCell ref="H68:P68"/>
    <mergeCell ref="P83:P84"/>
    <mergeCell ref="Q83:Q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G83:G84"/>
    <mergeCell ref="B86:C86"/>
    <mergeCell ref="D86:J86"/>
    <mergeCell ref="N86:O86"/>
    <mergeCell ref="H87:I87"/>
    <mergeCell ref="N87:O87"/>
    <mergeCell ref="G79:G80"/>
    <mergeCell ref="H79:H80"/>
    <mergeCell ref="I79:J79"/>
    <mergeCell ref="O83:O84"/>
    <mergeCell ref="B78:B80"/>
    <mergeCell ref="C78:E78"/>
    <mergeCell ref="P69:P70"/>
    <mergeCell ref="C79:C80"/>
    <mergeCell ref="D79:D80"/>
    <mergeCell ref="E79:E80"/>
    <mergeCell ref="F78:G78"/>
    <mergeCell ref="H78:P78"/>
    <mergeCell ref="P79:P80"/>
    <mergeCell ref="F79:F80"/>
    <mergeCell ref="Q69:Q70"/>
    <mergeCell ref="E69:E70"/>
    <mergeCell ref="K79:M79"/>
    <mergeCell ref="N79:N80"/>
    <mergeCell ref="O79:O80"/>
    <mergeCell ref="Q78:Q80"/>
    <mergeCell ref="N69:N70"/>
    <mergeCell ref="O69:O70"/>
    <mergeCell ref="O63:O64"/>
    <mergeCell ref="B66:Q66"/>
    <mergeCell ref="B68:B70"/>
    <mergeCell ref="C68:E68"/>
    <mergeCell ref="F68:G68"/>
    <mergeCell ref="H69:H70"/>
    <mergeCell ref="I69:J69"/>
    <mergeCell ref="K69:M69"/>
    <mergeCell ref="G69:G70"/>
    <mergeCell ref="C69:C70"/>
    <mergeCell ref="B72:B73"/>
    <mergeCell ref="C72:C73"/>
    <mergeCell ref="D72:D73"/>
    <mergeCell ref="B74:B75"/>
    <mergeCell ref="C74:C75"/>
    <mergeCell ref="D74:D75"/>
    <mergeCell ref="E51:E52"/>
    <mergeCell ref="Q55:Q57"/>
    <mergeCell ref="C56:C57"/>
    <mergeCell ref="D56:D57"/>
    <mergeCell ref="E56:E57"/>
    <mergeCell ref="F56:F57"/>
    <mergeCell ref="G56:G57"/>
    <mergeCell ref="N56:N57"/>
    <mergeCell ref="F51:F52"/>
    <mergeCell ref="D69:D70"/>
    <mergeCell ref="B55:B57"/>
    <mergeCell ref="C55:E55"/>
    <mergeCell ref="F55:G55"/>
    <mergeCell ref="H55:P55"/>
    <mergeCell ref="O56:O57"/>
    <mergeCell ref="P56:P57"/>
    <mergeCell ref="H56:H57"/>
    <mergeCell ref="I56:J56"/>
    <mergeCell ref="K56:M56"/>
    <mergeCell ref="Q45:Q46"/>
    <mergeCell ref="B48:B50"/>
    <mergeCell ref="C48:C50"/>
    <mergeCell ref="D48:D50"/>
    <mergeCell ref="F48:F50"/>
    <mergeCell ref="G48:G49"/>
    <mergeCell ref="G50:G52"/>
    <mergeCell ref="B51:B52"/>
    <mergeCell ref="C51:C52"/>
    <mergeCell ref="D51:D52"/>
    <mergeCell ref="H45:H46"/>
    <mergeCell ref="I45:J45"/>
    <mergeCell ref="K45:M45"/>
    <mergeCell ref="N45:N46"/>
    <mergeCell ref="O45:O46"/>
    <mergeCell ref="P45:P46"/>
    <mergeCell ref="B42:Q42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P31:P32"/>
    <mergeCell ref="D37:F37"/>
    <mergeCell ref="L39:N40"/>
    <mergeCell ref="O39:O40"/>
    <mergeCell ref="P39:P40"/>
    <mergeCell ref="G31:G32"/>
    <mergeCell ref="H31:H32"/>
    <mergeCell ref="I31:J31"/>
    <mergeCell ref="K31:M31"/>
    <mergeCell ref="N31:N32"/>
    <mergeCell ref="C30:E30"/>
    <mergeCell ref="F30:G30"/>
    <mergeCell ref="H30:P30"/>
    <mergeCell ref="B25:B27"/>
    <mergeCell ref="C25:C27"/>
    <mergeCell ref="D25:D27"/>
    <mergeCell ref="Q30:Q32"/>
    <mergeCell ref="C31:C32"/>
    <mergeCell ref="D31:D32"/>
    <mergeCell ref="E31:E32"/>
    <mergeCell ref="F31:F32"/>
    <mergeCell ref="B23:B24"/>
    <mergeCell ref="C23:C24"/>
    <mergeCell ref="D23:D24"/>
    <mergeCell ref="O31:O32"/>
    <mergeCell ref="B30:B32"/>
    <mergeCell ref="P20:P21"/>
    <mergeCell ref="H20:H21"/>
    <mergeCell ref="Q20:Q21"/>
    <mergeCell ref="L14:N14"/>
    <mergeCell ref="B17:Q17"/>
    <mergeCell ref="B19:B21"/>
    <mergeCell ref="C19:E19"/>
    <mergeCell ref="F19:G19"/>
    <mergeCell ref="F20:F21"/>
    <mergeCell ref="K20:M20"/>
    <mergeCell ref="H19:P19"/>
    <mergeCell ref="C20:C21"/>
    <mergeCell ref="D20:D21"/>
    <mergeCell ref="E20:E21"/>
    <mergeCell ref="I20:J20"/>
    <mergeCell ref="F74:F75"/>
    <mergeCell ref="E48:E50"/>
    <mergeCell ref="G20:G21"/>
    <mergeCell ref="N20:N21"/>
    <mergeCell ref="O20:O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6" max="16" man="1"/>
    <brk id="61" max="16" man="1"/>
    <brk id="8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C73">
      <selection activeCell="M82" sqref="M82"/>
    </sheetView>
  </sheetViews>
  <sheetFormatPr defaultColWidth="8.8515625" defaultRowHeight="12.75"/>
  <cols>
    <col min="1" max="1" width="8.8515625" style="1" customWidth="1"/>
    <col min="2" max="2" width="33.57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9.8515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'Сош № 3'!C2:H2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15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'Сош № 3'!D3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'Сош № 3'!D4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'Сош № 3'!O5</f>
        <v>44896</v>
      </c>
      <c r="P5" s="77"/>
      <c r="Q5" s="57"/>
    </row>
    <row r="6" spans="1:17" ht="30.75" customHeight="1">
      <c r="A6" s="57"/>
      <c r="B6" s="352" t="s">
        <v>57</v>
      </c>
      <c r="C6" s="352"/>
      <c r="D6" s="352"/>
      <c r="E6" s="352"/>
      <c r="F6" s="79"/>
      <c r="G6" s="536" t="s">
        <v>118</v>
      </c>
      <c r="H6" s="536"/>
      <c r="I6" s="536"/>
      <c r="J6" s="536"/>
      <c r="K6" s="536"/>
      <c r="L6" s="57"/>
      <c r="M6" s="57"/>
      <c r="N6" s="74" t="s">
        <v>50</v>
      </c>
      <c r="O6" s="70"/>
      <c r="P6" s="71"/>
      <c r="Q6" s="57"/>
    </row>
    <row r="7" spans="1:17" ht="21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5.75">
      <c r="A13" s="57"/>
      <c r="B13" s="69"/>
      <c r="C13" s="72" t="s">
        <v>5</v>
      </c>
      <c r="D13" s="23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12" t="s">
        <v>26</v>
      </c>
      <c r="C15" s="213"/>
      <c r="D15" s="213"/>
      <c r="E15" s="213"/>
      <c r="F15" s="213"/>
      <c r="G15" s="214"/>
      <c r="H15" s="214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217" t="s">
        <v>27</v>
      </c>
      <c r="F16" s="217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211"/>
      <c r="B18" s="211" t="s">
        <v>7</v>
      </c>
      <c r="C18" s="211"/>
      <c r="D18" s="211"/>
      <c r="E18" s="211"/>
      <c r="F18" s="211"/>
      <c r="G18" s="211"/>
      <c r="H18" s="211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81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18.7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27.75" customHeight="1">
      <c r="A23" s="57"/>
      <c r="B23" s="367" t="s">
        <v>198</v>
      </c>
      <c r="C23" s="391" t="s">
        <v>11</v>
      </c>
      <c r="D23" s="371" t="s">
        <v>158</v>
      </c>
      <c r="E23" s="371" t="s">
        <v>127</v>
      </c>
      <c r="F23" s="97" t="s">
        <v>41</v>
      </c>
      <c r="G23" s="371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61.5" customHeight="1">
      <c r="A24" s="57"/>
      <c r="B24" s="369"/>
      <c r="C24" s="392"/>
      <c r="D24" s="373"/>
      <c r="E24" s="372"/>
      <c r="F24" s="138"/>
      <c r="G24" s="372"/>
      <c r="H24" s="99" t="s">
        <v>15</v>
      </c>
      <c r="I24" s="100" t="s">
        <v>13</v>
      </c>
      <c r="J24" s="90"/>
      <c r="K24" s="107">
        <v>40</v>
      </c>
      <c r="L24" s="107"/>
      <c r="M24" s="107">
        <f>K24</f>
        <v>40</v>
      </c>
      <c r="N24" s="107">
        <f>K24*0.1</f>
        <v>4</v>
      </c>
      <c r="O24" s="89">
        <v>0</v>
      </c>
      <c r="P24" s="89"/>
      <c r="Q24" s="88"/>
    </row>
    <row r="25" spans="1:17" ht="42" customHeight="1">
      <c r="A25" s="57"/>
      <c r="B25" s="495" t="s">
        <v>199</v>
      </c>
      <c r="C25" s="498" t="s">
        <v>14</v>
      </c>
      <c r="D25" s="525" t="s">
        <v>127</v>
      </c>
      <c r="E25" s="492" t="s">
        <v>28</v>
      </c>
      <c r="F25" s="419" t="s">
        <v>41</v>
      </c>
      <c r="G25" s="372"/>
      <c r="H25" s="99" t="s">
        <v>129</v>
      </c>
      <c r="I25" s="100" t="s">
        <v>13</v>
      </c>
      <c r="J25" s="90"/>
      <c r="K25" s="89">
        <v>40</v>
      </c>
      <c r="L25" s="89"/>
      <c r="M25" s="89">
        <f>K25</f>
        <v>40</v>
      </c>
      <c r="N25" s="107">
        <f>K25*0.1</f>
        <v>4</v>
      </c>
      <c r="O25" s="89">
        <v>0</v>
      </c>
      <c r="P25" s="89"/>
      <c r="Q25" s="88"/>
    </row>
    <row r="26" spans="1:17" ht="60.75" customHeight="1">
      <c r="A26" s="57"/>
      <c r="B26" s="496"/>
      <c r="C26" s="499"/>
      <c r="D26" s="526"/>
      <c r="E26" s="493"/>
      <c r="F26" s="420"/>
      <c r="G26" s="372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2.75" customHeight="1">
      <c r="A27" s="57"/>
      <c r="B27" s="497"/>
      <c r="C27" s="500"/>
      <c r="D27" s="527"/>
      <c r="E27" s="494"/>
      <c r="F27" s="421"/>
      <c r="G27" s="373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K27*0.01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14" t="s">
        <v>19</v>
      </c>
      <c r="C29" s="225"/>
      <c r="D29" s="225"/>
      <c r="E29" s="225"/>
      <c r="F29" s="225"/>
      <c r="G29" s="225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75" customHeight="1">
      <c r="A34" s="57"/>
      <c r="B34" s="119" t="s">
        <v>198</v>
      </c>
      <c r="C34" s="172" t="s">
        <v>90</v>
      </c>
      <c r="D34" s="134" t="s">
        <v>158</v>
      </c>
      <c r="E34" s="173" t="s">
        <v>158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227</v>
      </c>
      <c r="L34" s="117"/>
      <c r="M34" s="126">
        <v>225</v>
      </c>
      <c r="N34" s="107">
        <f>K34*0.1</f>
        <v>22.700000000000003</v>
      </c>
      <c r="O34" s="89">
        <v>0</v>
      </c>
      <c r="P34" s="89"/>
      <c r="Q34" s="89"/>
    </row>
    <row r="35" spans="1:17" ht="63" customHeight="1">
      <c r="A35" s="57"/>
      <c r="B35" s="127" t="s">
        <v>199</v>
      </c>
      <c r="C35" s="172" t="s">
        <v>14</v>
      </c>
      <c r="D35" s="112" t="s">
        <v>127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81">
        <v>6</v>
      </c>
      <c r="L35" s="89"/>
      <c r="M35" s="181">
        <v>6</v>
      </c>
      <c r="N35" s="107">
        <f>K35*0.1</f>
        <v>0.6000000000000001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16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219"/>
      <c r="B40" s="218" t="s">
        <v>29</v>
      </c>
      <c r="C40" s="219"/>
      <c r="D40" s="219"/>
      <c r="E40" s="219"/>
      <c r="F40" s="219"/>
      <c r="G40" s="220"/>
      <c r="H40" s="220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211"/>
      <c r="E41" s="217" t="s">
        <v>27</v>
      </c>
      <c r="F41" s="217"/>
      <c r="G41" s="19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15.75">
      <c r="A43" s="211"/>
      <c r="B43" s="211" t="s">
        <v>73</v>
      </c>
      <c r="C43" s="211"/>
      <c r="D43" s="211"/>
      <c r="E43" s="211"/>
      <c r="F43" s="211"/>
      <c r="G43" s="211"/>
      <c r="H43" s="211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359" t="s">
        <v>11</v>
      </c>
      <c r="D48" s="371" t="s">
        <v>158</v>
      </c>
      <c r="E48" s="97" t="s">
        <v>158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54.75" customHeight="1">
      <c r="A49" s="57"/>
      <c r="B49" s="368"/>
      <c r="C49" s="360"/>
      <c r="D49" s="372"/>
      <c r="E49" s="104"/>
      <c r="F49" s="372"/>
      <c r="G49" s="372"/>
      <c r="H49" s="99" t="s">
        <v>155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107">
        <f>K49*0.1</f>
        <v>3.5</v>
      </c>
      <c r="O49" s="89">
        <v>0</v>
      </c>
      <c r="P49" s="89"/>
      <c r="Q49" s="133"/>
    </row>
    <row r="50" spans="1:17" ht="51" customHeight="1">
      <c r="A50" s="57"/>
      <c r="B50" s="369"/>
      <c r="C50" s="361"/>
      <c r="D50" s="373"/>
      <c r="E50" s="104"/>
      <c r="F50" s="373"/>
      <c r="G50" s="372"/>
      <c r="H50" s="99" t="s">
        <v>159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</row>
    <row r="51" spans="1:17" ht="36">
      <c r="A51" s="57"/>
      <c r="B51" s="495" t="s">
        <v>201</v>
      </c>
      <c r="C51" s="507" t="s">
        <v>14</v>
      </c>
      <c r="D51" s="507" t="s">
        <v>158</v>
      </c>
      <c r="E51" s="507" t="s">
        <v>28</v>
      </c>
      <c r="F51" s="371" t="s">
        <v>45</v>
      </c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72">
      <c r="A52" s="57"/>
      <c r="B52" s="497"/>
      <c r="C52" s="508"/>
      <c r="D52" s="508"/>
      <c r="E52" s="508"/>
      <c r="F52" s="373"/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241"/>
      <c r="C53" s="241"/>
      <c r="D53" s="241"/>
      <c r="E53" s="241"/>
      <c r="F53" s="241"/>
      <c r="G53" s="24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23" t="s">
        <v>19</v>
      </c>
      <c r="C54" s="224"/>
      <c r="D54" s="224"/>
      <c r="E54" s="224"/>
      <c r="F54" s="224"/>
      <c r="G54" s="224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34.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4.5" customHeight="1">
      <c r="A59" s="57"/>
      <c r="B59" s="127" t="s">
        <v>200</v>
      </c>
      <c r="C59" s="141" t="s">
        <v>11</v>
      </c>
      <c r="D59" s="134" t="s">
        <v>158</v>
      </c>
      <c r="E59" s="173" t="s">
        <v>158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26">
        <v>256</v>
      </c>
      <c r="L59" s="117"/>
      <c r="M59" s="126">
        <v>253</v>
      </c>
      <c r="N59" s="143">
        <f>K59*0.1</f>
        <v>25.6</v>
      </c>
      <c r="O59" s="117">
        <v>0</v>
      </c>
      <c r="P59" s="117"/>
      <c r="Q59" s="117"/>
    </row>
    <row r="60" spans="1:17" ht="64.5" customHeight="1">
      <c r="A60" s="57"/>
      <c r="B60" s="337" t="s">
        <v>201</v>
      </c>
      <c r="C60" s="99" t="s">
        <v>14</v>
      </c>
      <c r="D60" s="134" t="s">
        <v>158</v>
      </c>
      <c r="E60" s="99" t="s">
        <v>28</v>
      </c>
      <c r="F60" s="122" t="s">
        <v>45</v>
      </c>
      <c r="G60" s="112"/>
      <c r="H60" s="124" t="s">
        <v>21</v>
      </c>
      <c r="I60" s="125" t="s">
        <v>22</v>
      </c>
      <c r="J60" s="90">
        <v>792</v>
      </c>
      <c r="K60" s="181">
        <v>4</v>
      </c>
      <c r="L60" s="89"/>
      <c r="M60" s="181">
        <v>4</v>
      </c>
      <c r="N60" s="143">
        <f>K60*0.1</f>
        <v>0.4</v>
      </c>
      <c r="O60" s="89">
        <v>0</v>
      </c>
      <c r="P60" s="89"/>
      <c r="Q60" s="89"/>
    </row>
    <row r="61" spans="1:17" ht="15.75">
      <c r="A61" s="57"/>
      <c r="B61" s="144"/>
      <c r="C61" s="145"/>
      <c r="D61" s="145"/>
      <c r="E61" s="146"/>
      <c r="F61" s="146"/>
      <c r="G61" s="146"/>
      <c r="H61" s="147"/>
      <c r="I61" s="148"/>
      <c r="J61" s="87"/>
      <c r="K61" s="150"/>
      <c r="L61" s="150"/>
      <c r="M61" s="150"/>
      <c r="N61" s="150"/>
      <c r="O61" s="150"/>
      <c r="P61" s="150"/>
      <c r="Q61" s="88"/>
    </row>
    <row r="62" spans="1:17" ht="18.75">
      <c r="A62" s="57"/>
      <c r="B62" s="69"/>
      <c r="C62" s="72" t="s">
        <v>5</v>
      </c>
      <c r="D62" s="216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399" t="s">
        <v>181</v>
      </c>
      <c r="P63" s="151"/>
      <c r="Q63" s="85"/>
    </row>
    <row r="64" spans="1:17" ht="28.5" customHeight="1">
      <c r="A64" s="57"/>
      <c r="B64" s="235" t="s">
        <v>30</v>
      </c>
      <c r="C64" s="236"/>
      <c r="D64" s="236"/>
      <c r="E64" s="236"/>
      <c r="F64" s="236"/>
      <c r="G64" s="240"/>
      <c r="H64" s="240"/>
      <c r="I64" s="57"/>
      <c r="J64" s="57"/>
      <c r="K64" s="57"/>
      <c r="L64" s="408"/>
      <c r="M64" s="408"/>
      <c r="N64" s="409"/>
      <c r="O64" s="400"/>
      <c r="P64" s="151"/>
      <c r="Q64" s="69"/>
    </row>
    <row r="65" spans="1:17" ht="15.75">
      <c r="A65" s="57"/>
      <c r="B65" s="80" t="s">
        <v>72</v>
      </c>
      <c r="C65" s="57"/>
      <c r="D65" s="211"/>
      <c r="E65" s="217" t="s">
        <v>27</v>
      </c>
      <c r="F65" s="217"/>
      <c r="G65" s="28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</row>
    <row r="67" spans="1:17" ht="15.75">
      <c r="A67" s="211"/>
      <c r="B67" s="211" t="s">
        <v>7</v>
      </c>
      <c r="C67" s="211"/>
      <c r="D67" s="211"/>
      <c r="E67" s="211"/>
      <c r="F67" s="211"/>
      <c r="G67" s="211"/>
      <c r="H67" s="211"/>
      <c r="I67" s="57"/>
      <c r="J67" s="57"/>
      <c r="K67" s="57"/>
      <c r="L67" s="57"/>
      <c r="M67" s="57"/>
      <c r="N67" s="57"/>
      <c r="O67" s="57"/>
      <c r="P67" s="57"/>
      <c r="Q67" s="71"/>
    </row>
    <row r="68" spans="1:17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</row>
    <row r="69" spans="1:17" ht="35.25" customHeight="1">
      <c r="A69" s="57"/>
      <c r="B69" s="360"/>
      <c r="C69" s="365" t="s">
        <v>132</v>
      </c>
      <c r="D69" s="365" t="s">
        <v>135</v>
      </c>
      <c r="E69" s="365" t="s">
        <v>133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</row>
    <row r="70" spans="1:17" ht="109.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</row>
    <row r="71" spans="1:17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</row>
    <row r="72" spans="1:17" ht="31.5" customHeight="1">
      <c r="A72" s="57"/>
      <c r="B72" s="367" t="s">
        <v>203</v>
      </c>
      <c r="C72" s="391" t="s">
        <v>11</v>
      </c>
      <c r="D72" s="371" t="s">
        <v>127</v>
      </c>
      <c r="E72" s="371" t="s">
        <v>127</v>
      </c>
      <c r="F72" s="105" t="s">
        <v>45</v>
      </c>
      <c r="G72" s="105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</row>
    <row r="73" spans="1:17" ht="47.25" customHeight="1">
      <c r="A73" s="57"/>
      <c r="B73" s="369"/>
      <c r="C73" s="392"/>
      <c r="D73" s="373"/>
      <c r="E73" s="373"/>
      <c r="F73" s="105"/>
      <c r="G73" s="105"/>
      <c r="H73" s="99" t="s">
        <v>15</v>
      </c>
      <c r="I73" s="100" t="s">
        <v>13</v>
      </c>
      <c r="J73" s="90"/>
      <c r="K73" s="107">
        <v>35</v>
      </c>
      <c r="L73" s="107"/>
      <c r="M73" s="107">
        <f>K73</f>
        <v>35</v>
      </c>
      <c r="N73" s="107">
        <f>K73*0.1</f>
        <v>3.5</v>
      </c>
      <c r="O73" s="89">
        <v>0</v>
      </c>
      <c r="P73" s="89"/>
      <c r="Q73" s="88"/>
    </row>
    <row r="74" spans="1:17" ht="36" customHeight="1">
      <c r="A74" s="57"/>
      <c r="B74" s="393"/>
      <c r="C74" s="374"/>
      <c r="D74" s="374"/>
      <c r="E74" s="104"/>
      <c r="F74" s="105"/>
      <c r="G74" s="105"/>
      <c r="H74" s="99" t="s">
        <v>143</v>
      </c>
      <c r="I74" s="100" t="s">
        <v>13</v>
      </c>
      <c r="J74" s="90"/>
      <c r="K74" s="107">
        <v>90</v>
      </c>
      <c r="L74" s="107"/>
      <c r="M74" s="107">
        <f>K74</f>
        <v>90</v>
      </c>
      <c r="N74" s="107">
        <f>K74*0.1</f>
        <v>9</v>
      </c>
      <c r="O74" s="89">
        <v>0</v>
      </c>
      <c r="P74" s="89"/>
      <c r="Q74" s="88"/>
    </row>
    <row r="75" spans="1:17" ht="72">
      <c r="A75" s="57"/>
      <c r="B75" s="539"/>
      <c r="C75" s="540"/>
      <c r="D75" s="540"/>
      <c r="E75" s="138"/>
      <c r="F75" s="112"/>
      <c r="G75" s="112"/>
      <c r="H75" s="113" t="s">
        <v>46</v>
      </c>
      <c r="I75" s="114" t="s">
        <v>18</v>
      </c>
      <c r="J75" s="115"/>
      <c r="K75" s="181">
        <v>0</v>
      </c>
      <c r="L75" s="181"/>
      <c r="M75" s="89">
        <f>K75</f>
        <v>0</v>
      </c>
      <c r="N75" s="107">
        <f>K75*0.1</f>
        <v>0</v>
      </c>
      <c r="O75" s="89">
        <f>K75-M75-N75</f>
        <v>0</v>
      </c>
      <c r="P75" s="89"/>
      <c r="Q75" s="71"/>
    </row>
    <row r="76" spans="1:17" ht="15.75">
      <c r="A76" s="57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1:17" ht="24" customHeight="1">
      <c r="A77" s="57"/>
      <c r="B77" s="237" t="s">
        <v>19</v>
      </c>
      <c r="C77" s="238"/>
      <c r="D77" s="238"/>
      <c r="E77" s="238"/>
      <c r="F77" s="238"/>
      <c r="G77" s="238"/>
      <c r="H77" s="116"/>
      <c r="I77" s="116"/>
      <c r="J77" s="116"/>
      <c r="K77" s="116"/>
      <c r="L77" s="116"/>
      <c r="M77" s="116"/>
      <c r="N77" s="116"/>
      <c r="O77" s="116"/>
      <c r="P77" s="116"/>
      <c r="Q77" s="57"/>
    </row>
    <row r="78" spans="1:17" ht="63.75" customHeight="1">
      <c r="A78" s="57"/>
      <c r="B78" s="359" t="s">
        <v>60</v>
      </c>
      <c r="C78" s="362" t="s">
        <v>8</v>
      </c>
      <c r="D78" s="363"/>
      <c r="E78" s="364"/>
      <c r="F78" s="388" t="s">
        <v>78</v>
      </c>
      <c r="G78" s="389"/>
      <c r="H78" s="362" t="s">
        <v>20</v>
      </c>
      <c r="I78" s="363"/>
      <c r="J78" s="363"/>
      <c r="K78" s="363"/>
      <c r="L78" s="363"/>
      <c r="M78" s="363"/>
      <c r="N78" s="363"/>
      <c r="O78" s="363"/>
      <c r="P78" s="363"/>
      <c r="Q78" s="359" t="s">
        <v>55</v>
      </c>
    </row>
    <row r="79" spans="1:17" ht="37.5" customHeight="1">
      <c r="A79" s="57"/>
      <c r="B79" s="360"/>
      <c r="C79" s="365" t="s">
        <v>132</v>
      </c>
      <c r="D79" s="365" t="s">
        <v>135</v>
      </c>
      <c r="E79" s="365" t="s">
        <v>133</v>
      </c>
      <c r="F79" s="365" t="s">
        <v>142</v>
      </c>
      <c r="G79" s="365" t="s">
        <v>10</v>
      </c>
      <c r="H79" s="359" t="s">
        <v>61</v>
      </c>
      <c r="I79" s="362" t="s">
        <v>70</v>
      </c>
      <c r="J79" s="364"/>
      <c r="K79" s="362" t="s">
        <v>79</v>
      </c>
      <c r="L79" s="363"/>
      <c r="M79" s="364"/>
      <c r="N79" s="359" t="s">
        <v>67</v>
      </c>
      <c r="O79" s="377" t="s">
        <v>68</v>
      </c>
      <c r="P79" s="401" t="s">
        <v>69</v>
      </c>
      <c r="Q79" s="360"/>
    </row>
    <row r="80" spans="1:17" ht="94.5">
      <c r="A80" s="57"/>
      <c r="B80" s="360"/>
      <c r="C80" s="366"/>
      <c r="D80" s="366"/>
      <c r="E80" s="366"/>
      <c r="F80" s="366"/>
      <c r="G80" s="423"/>
      <c r="H80" s="360"/>
      <c r="I80" s="91" t="s">
        <v>63</v>
      </c>
      <c r="J80" s="91" t="s">
        <v>52</v>
      </c>
      <c r="K80" s="152" t="s">
        <v>74</v>
      </c>
      <c r="L80" s="91" t="s">
        <v>65</v>
      </c>
      <c r="M80" s="152" t="s">
        <v>66</v>
      </c>
      <c r="N80" s="360"/>
      <c r="O80" s="414"/>
      <c r="P80" s="422"/>
      <c r="Q80" s="360"/>
    </row>
    <row r="81" spans="1:17" ht="15.75">
      <c r="A81" s="57"/>
      <c r="B81" s="95">
        <v>1</v>
      </c>
      <c r="C81" s="153">
        <v>2</v>
      </c>
      <c r="D81" s="153">
        <v>3</v>
      </c>
      <c r="E81" s="153">
        <v>4</v>
      </c>
      <c r="F81" s="153">
        <v>5</v>
      </c>
      <c r="G81" s="153">
        <v>6</v>
      </c>
      <c r="H81" s="95">
        <v>7</v>
      </c>
      <c r="I81" s="95">
        <v>8</v>
      </c>
      <c r="J81" s="95">
        <v>9</v>
      </c>
      <c r="K81" s="95">
        <v>10</v>
      </c>
      <c r="L81" s="95">
        <v>11</v>
      </c>
      <c r="M81" s="95">
        <v>12</v>
      </c>
      <c r="N81" s="95">
        <v>13</v>
      </c>
      <c r="O81" s="95">
        <v>14</v>
      </c>
      <c r="P81" s="95">
        <v>15</v>
      </c>
      <c r="Q81" s="95">
        <v>16</v>
      </c>
    </row>
    <row r="82" spans="1:17" ht="87" customHeight="1">
      <c r="A82" s="57"/>
      <c r="B82" s="337" t="s">
        <v>203</v>
      </c>
      <c r="C82" s="99" t="s">
        <v>11</v>
      </c>
      <c r="D82" s="134" t="s">
        <v>158</v>
      </c>
      <c r="E82" s="134" t="s">
        <v>158</v>
      </c>
      <c r="F82" s="123" t="s">
        <v>45</v>
      </c>
      <c r="G82" s="123"/>
      <c r="H82" s="142" t="s">
        <v>21</v>
      </c>
      <c r="I82" s="156" t="s">
        <v>22</v>
      </c>
      <c r="J82" s="155">
        <v>792</v>
      </c>
      <c r="K82" s="181">
        <v>35</v>
      </c>
      <c r="L82" s="89"/>
      <c r="M82" s="181">
        <v>36</v>
      </c>
      <c r="N82" s="107">
        <f>K82*0.1</f>
        <v>3.5</v>
      </c>
      <c r="O82" s="89">
        <v>0</v>
      </c>
      <c r="P82" s="89"/>
      <c r="Q82" s="89"/>
    </row>
    <row r="83" spans="1:17" ht="15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174"/>
      <c r="O84" s="57"/>
      <c r="P84" s="57"/>
      <c r="Q84" s="57"/>
    </row>
    <row r="85" spans="1:17" ht="15.75">
      <c r="A85" s="57"/>
      <c r="B85" s="396" t="s">
        <v>80</v>
      </c>
      <c r="C85" s="396"/>
      <c r="D85" s="543" t="s">
        <v>119</v>
      </c>
      <c r="E85" s="543"/>
      <c r="F85" s="543"/>
      <c r="G85" s="543"/>
      <c r="H85" s="543"/>
      <c r="I85" s="543"/>
      <c r="J85" s="543"/>
      <c r="K85" s="57"/>
      <c r="L85" s="57" t="s">
        <v>116</v>
      </c>
      <c r="M85" s="57"/>
      <c r="N85" s="397" t="s">
        <v>120</v>
      </c>
      <c r="O85" s="397"/>
      <c r="P85" s="57"/>
      <c r="Q85" s="57"/>
    </row>
    <row r="86" spans="1:17" ht="15.75">
      <c r="A86" s="57"/>
      <c r="B86" s="168" t="str">
        <f>D4</f>
        <v>"01"  ДЕКАБРЯ  2022 г.</v>
      </c>
      <c r="C86" s="167"/>
      <c r="D86" s="167"/>
      <c r="E86" s="169" t="s">
        <v>81</v>
      </c>
      <c r="F86" s="169"/>
      <c r="G86" s="169"/>
      <c r="H86" s="398"/>
      <c r="I86" s="398"/>
      <c r="J86" s="167"/>
      <c r="K86" s="57"/>
      <c r="L86" s="169" t="s">
        <v>24</v>
      </c>
      <c r="M86" s="57"/>
      <c r="N86" s="398" t="s">
        <v>82</v>
      </c>
      <c r="O86" s="398"/>
      <c r="P86" s="57"/>
      <c r="Q86" s="57"/>
    </row>
    <row r="87" spans="1:17" ht="15.75">
      <c r="A87" s="5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5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"/>
      <c r="O91" s="4"/>
      <c r="P91" s="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6"/>
      <c r="O93" s="16"/>
      <c r="P93" s="16"/>
    </row>
    <row r="94" spans="2:16" ht="83.2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7"/>
      <c r="O94" s="17"/>
      <c r="P94" s="17"/>
    </row>
    <row r="95" spans="2:16" ht="61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7"/>
      <c r="O95" s="17"/>
      <c r="P95" s="17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"/>
      <c r="O96" s="11"/>
      <c r="P96" s="11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3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6"/>
      <c r="O108" s="16"/>
      <c r="P108" s="16"/>
    </row>
    <row r="109" spans="2:16" ht="29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3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146">
    <mergeCell ref="O69:O70"/>
    <mergeCell ref="C74:C75"/>
    <mergeCell ref="L63:N64"/>
    <mergeCell ref="H68:P68"/>
    <mergeCell ref="B78:B80"/>
    <mergeCell ref="E23:E24"/>
    <mergeCell ref="E25:E27"/>
    <mergeCell ref="G23:G27"/>
    <mergeCell ref="O79:O80"/>
    <mergeCell ref="C78:E78"/>
    <mergeCell ref="B85:C85"/>
    <mergeCell ref="D85:J85"/>
    <mergeCell ref="I69:J69"/>
    <mergeCell ref="K69:M69"/>
    <mergeCell ref="K79:M79"/>
    <mergeCell ref="N79:N80"/>
    <mergeCell ref="C79:C80"/>
    <mergeCell ref="D79:D80"/>
    <mergeCell ref="E79:E80"/>
    <mergeCell ref="F78:G78"/>
    <mergeCell ref="H86:I86"/>
    <mergeCell ref="N86:O86"/>
    <mergeCell ref="H79:H80"/>
    <mergeCell ref="I79:J79"/>
    <mergeCell ref="N85:O85"/>
    <mergeCell ref="Q78:Q80"/>
    <mergeCell ref="H78:P78"/>
    <mergeCell ref="P79:P80"/>
    <mergeCell ref="F79:F80"/>
    <mergeCell ref="G79:G80"/>
    <mergeCell ref="Q69:Q70"/>
    <mergeCell ref="B72:B73"/>
    <mergeCell ref="C72:C73"/>
    <mergeCell ref="D72:D73"/>
    <mergeCell ref="G69:G70"/>
    <mergeCell ref="E69:E70"/>
    <mergeCell ref="E72:E73"/>
    <mergeCell ref="N69:N70"/>
    <mergeCell ref="P69:P70"/>
    <mergeCell ref="H69:H70"/>
    <mergeCell ref="B74:B75"/>
    <mergeCell ref="O63:O64"/>
    <mergeCell ref="B66:Q66"/>
    <mergeCell ref="B68:B70"/>
    <mergeCell ref="C68:E68"/>
    <mergeCell ref="F68:G68"/>
    <mergeCell ref="D74:D75"/>
    <mergeCell ref="C69:C70"/>
    <mergeCell ref="D69:D70"/>
    <mergeCell ref="F69:F70"/>
    <mergeCell ref="Q55:Q57"/>
    <mergeCell ref="C56:C57"/>
    <mergeCell ref="D56:D57"/>
    <mergeCell ref="E56:E57"/>
    <mergeCell ref="F56:F57"/>
    <mergeCell ref="G56:G57"/>
    <mergeCell ref="H55:P55"/>
    <mergeCell ref="O56:O57"/>
    <mergeCell ref="P56:P57"/>
    <mergeCell ref="H56:H57"/>
    <mergeCell ref="I56:J56"/>
    <mergeCell ref="K56:M56"/>
    <mergeCell ref="N56:N57"/>
    <mergeCell ref="B51:B52"/>
    <mergeCell ref="C51:C52"/>
    <mergeCell ref="D51:D52"/>
    <mergeCell ref="F51:F52"/>
    <mergeCell ref="B55:B57"/>
    <mergeCell ref="C55:E55"/>
    <mergeCell ref="F55:G55"/>
    <mergeCell ref="N45:N46"/>
    <mergeCell ref="O45:O46"/>
    <mergeCell ref="P45:P46"/>
    <mergeCell ref="Q45:Q46"/>
    <mergeCell ref="B48:B50"/>
    <mergeCell ref="C48:C50"/>
    <mergeCell ref="D48:D50"/>
    <mergeCell ref="F48:F50"/>
    <mergeCell ref="G48:G49"/>
    <mergeCell ref="G50:G52"/>
    <mergeCell ref="B44:B46"/>
    <mergeCell ref="C44:E44"/>
    <mergeCell ref="F44:G44"/>
    <mergeCell ref="H44:P44"/>
    <mergeCell ref="C45:C46"/>
    <mergeCell ref="D45:D46"/>
    <mergeCell ref="G45:G46"/>
    <mergeCell ref="H45:H46"/>
    <mergeCell ref="I45:J45"/>
    <mergeCell ref="K45:M45"/>
    <mergeCell ref="P31:P32"/>
    <mergeCell ref="B30:B32"/>
    <mergeCell ref="C30:E30"/>
    <mergeCell ref="F30:G30"/>
    <mergeCell ref="H30:P30"/>
    <mergeCell ref="L39:N40"/>
    <mergeCell ref="O39:O40"/>
    <mergeCell ref="P39:P40"/>
    <mergeCell ref="Q30:Q32"/>
    <mergeCell ref="C31:C32"/>
    <mergeCell ref="D31:D32"/>
    <mergeCell ref="E31:E32"/>
    <mergeCell ref="F31:F32"/>
    <mergeCell ref="G31:G32"/>
    <mergeCell ref="I31:J31"/>
    <mergeCell ref="K31:M31"/>
    <mergeCell ref="N31:N32"/>
    <mergeCell ref="O31:O32"/>
    <mergeCell ref="Q20:Q21"/>
    <mergeCell ref="B23:B24"/>
    <mergeCell ref="C23:C24"/>
    <mergeCell ref="D23:D24"/>
    <mergeCell ref="B25:B27"/>
    <mergeCell ref="C25:C27"/>
    <mergeCell ref="D25:D27"/>
    <mergeCell ref="G20:G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P20:P21"/>
    <mergeCell ref="C20:C21"/>
    <mergeCell ref="D20:D21"/>
    <mergeCell ref="E20:E21"/>
    <mergeCell ref="F20:F21"/>
    <mergeCell ref="F25:F27"/>
    <mergeCell ref="H20:H21"/>
    <mergeCell ref="E51:E52"/>
    <mergeCell ref="H31:H32"/>
    <mergeCell ref="D37:F37"/>
    <mergeCell ref="E45:E46"/>
    <mergeCell ref="F45:F46"/>
    <mergeCell ref="B42:Q42"/>
    <mergeCell ref="H19:P19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6" max="16" man="1"/>
    <brk id="61" max="16" man="1"/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4"/>
  <sheetViews>
    <sheetView view="pageBreakPreview" zoomScale="80" zoomScaleSheetLayoutView="80" zoomScalePageLayoutView="0" workbookViewId="0" topLeftCell="A1">
      <selection activeCell="M82" sqref="M82"/>
    </sheetView>
  </sheetViews>
  <sheetFormatPr defaultColWidth="8.8515625" defaultRowHeight="12.75"/>
  <cols>
    <col min="1" max="1" width="8.8515625" style="1" customWidth="1"/>
    <col min="2" max="2" width="22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'Сош № 2'!C2:H2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16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'Сош № 2'!D3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'Сош № 2'!D4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'Сош № 2'!O5</f>
        <v>44896</v>
      </c>
      <c r="P5" s="77"/>
      <c r="Q5" s="57"/>
    </row>
    <row r="6" spans="1:17" ht="30.75" customHeight="1">
      <c r="A6" s="57"/>
      <c r="B6" s="352" t="s">
        <v>57</v>
      </c>
      <c r="C6" s="352"/>
      <c r="D6" s="352"/>
      <c r="E6" s="352"/>
      <c r="F6" s="79"/>
      <c r="G6" s="536" t="s">
        <v>114</v>
      </c>
      <c r="H6" s="536"/>
      <c r="I6" s="536"/>
      <c r="J6" s="536"/>
      <c r="K6" s="536"/>
      <c r="L6" s="57"/>
      <c r="M6" s="57"/>
      <c r="N6" s="74" t="s">
        <v>50</v>
      </c>
      <c r="O6" s="70"/>
      <c r="P6" s="71"/>
      <c r="Q6" s="57"/>
    </row>
    <row r="7" spans="1:17" ht="28.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5.75">
      <c r="A9" s="57"/>
      <c r="B9" s="57" t="s">
        <v>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16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12" t="s">
        <v>26</v>
      </c>
      <c r="C15" s="213"/>
      <c r="D15" s="213"/>
      <c r="E15" s="213"/>
      <c r="F15" s="213"/>
      <c r="G15" s="214"/>
      <c r="H15" s="214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217" t="s">
        <v>27</v>
      </c>
      <c r="F16" s="217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211" t="s">
        <v>7</v>
      </c>
      <c r="C18" s="211"/>
      <c r="D18" s="211"/>
      <c r="E18" s="211"/>
      <c r="F18" s="211"/>
      <c r="G18" s="211"/>
      <c r="H18" s="211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18.7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27.75" customHeight="1">
      <c r="A23" s="57"/>
      <c r="B23" s="367" t="s">
        <v>198</v>
      </c>
      <c r="C23" s="411" t="s">
        <v>11</v>
      </c>
      <c r="D23" s="371" t="s">
        <v>147</v>
      </c>
      <c r="E23" s="371" t="s">
        <v>147</v>
      </c>
      <c r="F23" s="371" t="s">
        <v>41</v>
      </c>
      <c r="G23" s="371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9.25" customHeight="1">
      <c r="A24" s="57"/>
      <c r="B24" s="369"/>
      <c r="C24" s="413"/>
      <c r="D24" s="373"/>
      <c r="E24" s="373"/>
      <c r="F24" s="372"/>
      <c r="G24" s="372"/>
      <c r="H24" s="99" t="s">
        <v>15</v>
      </c>
      <c r="I24" s="100" t="s">
        <v>13</v>
      </c>
      <c r="J24" s="90"/>
      <c r="K24" s="107">
        <v>40</v>
      </c>
      <c r="L24" s="107"/>
      <c r="M24" s="107">
        <v>40</v>
      </c>
      <c r="N24" s="107">
        <v>10</v>
      </c>
      <c r="O24" s="89">
        <v>0</v>
      </c>
      <c r="P24" s="89"/>
      <c r="Q24" s="88"/>
    </row>
    <row r="25" spans="1:17" ht="41.25" customHeight="1">
      <c r="A25" s="57"/>
      <c r="B25" s="495" t="s">
        <v>199</v>
      </c>
      <c r="C25" s="498" t="s">
        <v>14</v>
      </c>
      <c r="D25" s="492" t="s">
        <v>145</v>
      </c>
      <c r="E25" s="492" t="s">
        <v>28</v>
      </c>
      <c r="F25" s="371" t="s">
        <v>41</v>
      </c>
      <c r="G25" s="372"/>
      <c r="H25" s="99" t="s">
        <v>157</v>
      </c>
      <c r="I25" s="100" t="s">
        <v>13</v>
      </c>
      <c r="J25" s="90"/>
      <c r="K25" s="89">
        <v>40</v>
      </c>
      <c r="L25" s="89"/>
      <c r="M25" s="89">
        <f>K25</f>
        <v>40</v>
      </c>
      <c r="N25" s="107">
        <v>10</v>
      </c>
      <c r="O25" s="89">
        <v>0</v>
      </c>
      <c r="P25" s="89"/>
      <c r="Q25" s="88"/>
    </row>
    <row r="26" spans="1:17" ht="60.75" customHeight="1">
      <c r="A26" s="57"/>
      <c r="B26" s="496"/>
      <c r="C26" s="499"/>
      <c r="D26" s="493"/>
      <c r="E26" s="493"/>
      <c r="F26" s="372"/>
      <c r="G26" s="372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2.75" customHeight="1">
      <c r="A27" s="57"/>
      <c r="B27" s="497"/>
      <c r="C27" s="500"/>
      <c r="D27" s="494"/>
      <c r="E27" s="494"/>
      <c r="F27" s="373"/>
      <c r="G27" s="373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K27*0.01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211"/>
      <c r="B29" s="214" t="s">
        <v>19</v>
      </c>
      <c r="C29" s="225"/>
      <c r="D29" s="225"/>
      <c r="E29" s="225"/>
      <c r="F29" s="225"/>
      <c r="G29" s="225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86.25" customHeight="1">
      <c r="A34" s="57"/>
      <c r="B34" s="119" t="s">
        <v>198</v>
      </c>
      <c r="C34" s="172" t="s">
        <v>90</v>
      </c>
      <c r="D34" s="178" t="s">
        <v>145</v>
      </c>
      <c r="E34" s="175" t="s">
        <v>145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175</v>
      </c>
      <c r="L34" s="117"/>
      <c r="M34" s="126">
        <v>183</v>
      </c>
      <c r="N34" s="107">
        <f>K34*0.1</f>
        <v>17.5</v>
      </c>
      <c r="O34" s="89">
        <v>0</v>
      </c>
      <c r="P34" s="89"/>
      <c r="Q34" s="89"/>
    </row>
    <row r="35" spans="1:17" ht="66.75" customHeight="1">
      <c r="A35" s="57"/>
      <c r="B35" s="127" t="s">
        <v>199</v>
      </c>
      <c r="C35" s="172" t="s">
        <v>14</v>
      </c>
      <c r="D35" s="99" t="s">
        <v>145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81">
        <v>5</v>
      </c>
      <c r="L35" s="89"/>
      <c r="M35" s="181">
        <v>5</v>
      </c>
      <c r="N35" s="107">
        <f>K35*0.1</f>
        <v>0.5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16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57"/>
      <c r="B40" s="218" t="s">
        <v>29</v>
      </c>
      <c r="C40" s="219"/>
      <c r="D40" s="219"/>
      <c r="E40" s="219"/>
      <c r="F40" s="219"/>
      <c r="G40" s="220"/>
      <c r="H40" s="220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211"/>
      <c r="E41" s="217" t="s">
        <v>27</v>
      </c>
      <c r="F41" s="217"/>
      <c r="G41" s="19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15.75">
      <c r="A43" s="57"/>
      <c r="B43" s="211" t="s">
        <v>73</v>
      </c>
      <c r="C43" s="211"/>
      <c r="D43" s="211"/>
      <c r="E43" s="211"/>
      <c r="F43" s="211"/>
      <c r="G43" s="211"/>
      <c r="H43" s="211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359" t="s">
        <v>11</v>
      </c>
      <c r="D48" s="371" t="s">
        <v>145</v>
      </c>
      <c r="E48" s="371" t="s">
        <v>145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61.5" customHeight="1">
      <c r="A49" s="57"/>
      <c r="B49" s="368"/>
      <c r="C49" s="360"/>
      <c r="D49" s="372"/>
      <c r="E49" s="372"/>
      <c r="F49" s="372"/>
      <c r="G49" s="372"/>
      <c r="H49" s="99" t="s">
        <v>15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89">
        <f>K49*0.1</f>
        <v>3.5</v>
      </c>
      <c r="O49" s="89">
        <v>0</v>
      </c>
      <c r="P49" s="89"/>
      <c r="Q49" s="133"/>
    </row>
    <row r="50" spans="1:17" ht="36" customHeight="1">
      <c r="A50" s="57"/>
      <c r="B50" s="369"/>
      <c r="C50" s="361"/>
      <c r="D50" s="373"/>
      <c r="E50" s="373"/>
      <c r="F50" s="373"/>
      <c r="G50" s="372"/>
      <c r="H50" s="99" t="s">
        <v>16</v>
      </c>
      <c r="I50" s="100" t="s">
        <v>13</v>
      </c>
      <c r="J50" s="90"/>
      <c r="K50" s="107">
        <v>90</v>
      </c>
      <c r="L50" s="107"/>
      <c r="M50" s="107">
        <f>K50</f>
        <v>90</v>
      </c>
      <c r="N50" s="89">
        <f>K50*0.1</f>
        <v>9</v>
      </c>
      <c r="O50" s="89">
        <v>0</v>
      </c>
      <c r="P50" s="89"/>
      <c r="Q50" s="133"/>
    </row>
    <row r="51" spans="1:17" ht="72" customHeight="1">
      <c r="A51" s="57"/>
      <c r="B51" s="495" t="s">
        <v>201</v>
      </c>
      <c r="C51" s="507" t="s">
        <v>14</v>
      </c>
      <c r="D51" s="507" t="s">
        <v>145</v>
      </c>
      <c r="E51" s="507" t="s">
        <v>28</v>
      </c>
      <c r="F51" s="371" t="s">
        <v>45</v>
      </c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89">
        <f>K51*0.1</f>
        <v>10</v>
      </c>
      <c r="O51" s="89">
        <v>0</v>
      </c>
      <c r="P51" s="89"/>
      <c r="Q51" s="133"/>
    </row>
    <row r="52" spans="1:17" ht="96">
      <c r="A52" s="57"/>
      <c r="B52" s="497"/>
      <c r="C52" s="508"/>
      <c r="D52" s="508"/>
      <c r="E52" s="508"/>
      <c r="F52" s="373"/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89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23" t="s">
        <v>19</v>
      </c>
      <c r="C54" s="224"/>
      <c r="D54" s="224"/>
      <c r="E54" s="224"/>
      <c r="F54" s="224"/>
      <c r="G54" s="224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34.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4.5" customHeight="1">
      <c r="A59" s="57"/>
      <c r="B59" s="127" t="s">
        <v>200</v>
      </c>
      <c r="C59" s="141" t="s">
        <v>11</v>
      </c>
      <c r="D59" s="178" t="s">
        <v>145</v>
      </c>
      <c r="E59" s="175" t="s">
        <v>145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26">
        <v>228</v>
      </c>
      <c r="L59" s="117"/>
      <c r="M59" s="126">
        <v>229</v>
      </c>
      <c r="N59" s="143">
        <f>K59*0.1</f>
        <v>22.8</v>
      </c>
      <c r="O59" s="117">
        <v>0</v>
      </c>
      <c r="P59" s="117"/>
      <c r="Q59" s="117"/>
    </row>
    <row r="60" spans="1:17" ht="70.5" customHeight="1">
      <c r="A60" s="57"/>
      <c r="B60" s="338" t="s">
        <v>201</v>
      </c>
      <c r="C60" s="99" t="s">
        <v>14</v>
      </c>
      <c r="D60" s="178" t="s">
        <v>145</v>
      </c>
      <c r="E60" s="344" t="s">
        <v>28</v>
      </c>
      <c r="F60" s="122" t="s">
        <v>45</v>
      </c>
      <c r="G60" s="112"/>
      <c r="H60" s="124" t="s">
        <v>21</v>
      </c>
      <c r="I60" s="125" t="s">
        <v>22</v>
      </c>
      <c r="J60" s="90">
        <v>792</v>
      </c>
      <c r="K60" s="181">
        <v>3</v>
      </c>
      <c r="L60" s="89"/>
      <c r="M60" s="181">
        <v>3</v>
      </c>
      <c r="N60" s="143">
        <f>K60*0.1</f>
        <v>0.30000000000000004</v>
      </c>
      <c r="O60" s="89">
        <v>0</v>
      </c>
      <c r="P60" s="89"/>
      <c r="Q60" s="89"/>
    </row>
    <row r="61" spans="1:17" ht="15.75">
      <c r="A61" s="57"/>
      <c r="B61" s="144"/>
      <c r="C61" s="145"/>
      <c r="D61" s="145"/>
      <c r="E61" s="146"/>
      <c r="F61" s="146"/>
      <c r="G61" s="146"/>
      <c r="H61" s="147"/>
      <c r="I61" s="148"/>
      <c r="J61" s="87"/>
      <c r="K61" s="150"/>
      <c r="L61" s="150"/>
      <c r="M61" s="150"/>
      <c r="N61" s="150"/>
      <c r="O61" s="150"/>
      <c r="P61" s="150"/>
      <c r="Q61" s="88"/>
    </row>
    <row r="62" spans="1:17" ht="18.75">
      <c r="A62" s="57"/>
      <c r="B62" s="69"/>
      <c r="C62" s="72" t="s">
        <v>5</v>
      </c>
      <c r="D62" s="216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509" t="s">
        <v>181</v>
      </c>
      <c r="P63" s="151"/>
      <c r="Q63" s="85"/>
    </row>
    <row r="64" spans="1:17" ht="33" customHeight="1">
      <c r="A64" s="57"/>
      <c r="B64" s="235" t="s">
        <v>30</v>
      </c>
      <c r="C64" s="236"/>
      <c r="D64" s="236"/>
      <c r="E64" s="236"/>
      <c r="F64" s="236"/>
      <c r="G64" s="240"/>
      <c r="H64" s="57"/>
      <c r="I64" s="57"/>
      <c r="J64" s="57"/>
      <c r="K64" s="57"/>
      <c r="L64" s="408"/>
      <c r="M64" s="408"/>
      <c r="N64" s="409"/>
      <c r="O64" s="510"/>
      <c r="P64" s="151"/>
      <c r="Q64" s="69"/>
    </row>
    <row r="65" spans="1:17" ht="15.75">
      <c r="A65" s="57"/>
      <c r="B65" s="80" t="s">
        <v>72</v>
      </c>
      <c r="C65" s="57"/>
      <c r="D65" s="57"/>
      <c r="E65" s="217" t="s">
        <v>27</v>
      </c>
      <c r="F65" s="217"/>
      <c r="G65" s="28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</row>
    <row r="67" spans="1:17" ht="15.75">
      <c r="A67" s="57"/>
      <c r="B67" s="211" t="s">
        <v>7</v>
      </c>
      <c r="C67" s="211"/>
      <c r="D67" s="211"/>
      <c r="E67" s="211"/>
      <c r="F67" s="211"/>
      <c r="G67" s="211"/>
      <c r="H67" s="211"/>
      <c r="I67" s="57"/>
      <c r="J67" s="57"/>
      <c r="K67" s="57"/>
      <c r="L67" s="57"/>
      <c r="M67" s="57"/>
      <c r="N67" s="57"/>
      <c r="O67" s="57"/>
      <c r="P67" s="57"/>
      <c r="Q67" s="71"/>
    </row>
    <row r="68" spans="1:17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</row>
    <row r="69" spans="1:17" ht="35.25" customHeight="1">
      <c r="A69" s="57"/>
      <c r="B69" s="360"/>
      <c r="C69" s="365" t="s">
        <v>132</v>
      </c>
      <c r="D69" s="365" t="s">
        <v>135</v>
      </c>
      <c r="E69" s="365" t="s">
        <v>133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</row>
    <row r="70" spans="1:17" ht="109.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</row>
    <row r="71" spans="1:17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</row>
    <row r="72" spans="1:17" ht="31.5" customHeight="1">
      <c r="A72" s="57"/>
      <c r="B72" s="367" t="s">
        <v>203</v>
      </c>
      <c r="C72" s="391" t="s">
        <v>11</v>
      </c>
      <c r="D72" s="371" t="s">
        <v>145</v>
      </c>
      <c r="E72" s="97" t="s">
        <v>145</v>
      </c>
      <c r="F72" s="105" t="s">
        <v>45</v>
      </c>
      <c r="G72" s="105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</row>
    <row r="73" spans="1:17" ht="57" customHeight="1">
      <c r="A73" s="57"/>
      <c r="B73" s="369"/>
      <c r="C73" s="392"/>
      <c r="D73" s="373"/>
      <c r="E73" s="104"/>
      <c r="F73" s="105"/>
      <c r="G73" s="105"/>
      <c r="H73" s="99" t="s">
        <v>15</v>
      </c>
      <c r="I73" s="100" t="s">
        <v>13</v>
      </c>
      <c r="J73" s="90"/>
      <c r="K73" s="107">
        <v>35</v>
      </c>
      <c r="L73" s="107"/>
      <c r="M73" s="107">
        <f>K73</f>
        <v>35</v>
      </c>
      <c r="N73" s="107">
        <v>10</v>
      </c>
      <c r="O73" s="89">
        <v>0</v>
      </c>
      <c r="P73" s="89"/>
      <c r="Q73" s="88"/>
    </row>
    <row r="74" spans="1:17" ht="36" customHeight="1">
      <c r="A74" s="57"/>
      <c r="B74" s="393" t="s">
        <v>204</v>
      </c>
      <c r="C74" s="374" t="s">
        <v>152</v>
      </c>
      <c r="D74" s="371" t="s">
        <v>145</v>
      </c>
      <c r="E74" s="549" t="s">
        <v>28</v>
      </c>
      <c r="F74" s="371" t="s">
        <v>45</v>
      </c>
      <c r="G74" s="371"/>
      <c r="H74" s="99" t="s">
        <v>16</v>
      </c>
      <c r="I74" s="100" t="s">
        <v>13</v>
      </c>
      <c r="J74" s="90"/>
      <c r="K74" s="107">
        <v>90</v>
      </c>
      <c r="L74" s="107"/>
      <c r="M74" s="107">
        <f>K74</f>
        <v>90</v>
      </c>
      <c r="N74" s="107">
        <v>10</v>
      </c>
      <c r="O74" s="89">
        <v>0</v>
      </c>
      <c r="P74" s="89"/>
      <c r="Q74" s="88"/>
    </row>
    <row r="75" spans="1:17" ht="96">
      <c r="A75" s="57"/>
      <c r="B75" s="539"/>
      <c r="C75" s="540"/>
      <c r="D75" s="373"/>
      <c r="E75" s="550"/>
      <c r="F75" s="373"/>
      <c r="G75" s="373"/>
      <c r="H75" s="113" t="s">
        <v>46</v>
      </c>
      <c r="I75" s="114" t="s">
        <v>18</v>
      </c>
      <c r="J75" s="115"/>
      <c r="K75" s="181">
        <v>0</v>
      </c>
      <c r="L75" s="181"/>
      <c r="M75" s="89">
        <f>K75</f>
        <v>0</v>
      </c>
      <c r="N75" s="107">
        <f>K75*0.1</f>
        <v>0</v>
      </c>
      <c r="O75" s="89">
        <f>K75-M75-N75</f>
        <v>0</v>
      </c>
      <c r="P75" s="89"/>
      <c r="Q75" s="71"/>
    </row>
    <row r="76" spans="1:17" ht="15.75">
      <c r="A76" s="57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1:17" ht="24" customHeight="1">
      <c r="A77" s="57"/>
      <c r="B77" s="237" t="s">
        <v>19</v>
      </c>
      <c r="C77" s="238"/>
      <c r="D77" s="238"/>
      <c r="E77" s="238"/>
      <c r="F77" s="238"/>
      <c r="G77" s="238"/>
      <c r="H77" s="116"/>
      <c r="I77" s="116"/>
      <c r="J77" s="116"/>
      <c r="K77" s="116"/>
      <c r="L77" s="116"/>
      <c r="M77" s="116"/>
      <c r="N77" s="116"/>
      <c r="O77" s="116"/>
      <c r="P77" s="116"/>
      <c r="Q77" s="57"/>
    </row>
    <row r="78" spans="1:17" ht="63.75" customHeight="1">
      <c r="A78" s="57"/>
      <c r="B78" s="359" t="s">
        <v>60</v>
      </c>
      <c r="C78" s="362" t="s">
        <v>8</v>
      </c>
      <c r="D78" s="363"/>
      <c r="E78" s="364"/>
      <c r="F78" s="388" t="s">
        <v>78</v>
      </c>
      <c r="G78" s="389"/>
      <c r="H78" s="362" t="s">
        <v>20</v>
      </c>
      <c r="I78" s="363"/>
      <c r="J78" s="363"/>
      <c r="K78" s="363"/>
      <c r="L78" s="363"/>
      <c r="M78" s="363"/>
      <c r="N78" s="363"/>
      <c r="O78" s="363"/>
      <c r="P78" s="363"/>
      <c r="Q78" s="359" t="s">
        <v>55</v>
      </c>
    </row>
    <row r="79" spans="1:17" ht="37.5" customHeight="1">
      <c r="A79" s="57"/>
      <c r="B79" s="360"/>
      <c r="C79" s="365" t="s">
        <v>132</v>
      </c>
      <c r="D79" s="365" t="s">
        <v>135</v>
      </c>
      <c r="E79" s="365" t="s">
        <v>133</v>
      </c>
      <c r="F79" s="365" t="s">
        <v>142</v>
      </c>
      <c r="G79" s="365" t="s">
        <v>10</v>
      </c>
      <c r="H79" s="359" t="s">
        <v>61</v>
      </c>
      <c r="I79" s="362" t="s">
        <v>70</v>
      </c>
      <c r="J79" s="364"/>
      <c r="K79" s="362" t="s">
        <v>79</v>
      </c>
      <c r="L79" s="363"/>
      <c r="M79" s="364"/>
      <c r="N79" s="359" t="s">
        <v>67</v>
      </c>
      <c r="O79" s="377" t="s">
        <v>68</v>
      </c>
      <c r="P79" s="401" t="s">
        <v>69</v>
      </c>
      <c r="Q79" s="360"/>
    </row>
    <row r="80" spans="1:17" ht="94.5">
      <c r="A80" s="57"/>
      <c r="B80" s="360"/>
      <c r="C80" s="366"/>
      <c r="D80" s="366"/>
      <c r="E80" s="366"/>
      <c r="F80" s="366"/>
      <c r="G80" s="423"/>
      <c r="H80" s="360"/>
      <c r="I80" s="91" t="s">
        <v>63</v>
      </c>
      <c r="J80" s="91" t="s">
        <v>52</v>
      </c>
      <c r="K80" s="152" t="s">
        <v>74</v>
      </c>
      <c r="L80" s="91" t="s">
        <v>65</v>
      </c>
      <c r="M80" s="152" t="s">
        <v>66</v>
      </c>
      <c r="N80" s="360"/>
      <c r="O80" s="414"/>
      <c r="P80" s="422"/>
      <c r="Q80" s="360"/>
    </row>
    <row r="81" spans="1:17" ht="15.75">
      <c r="A81" s="57"/>
      <c r="B81" s="95">
        <v>1</v>
      </c>
      <c r="C81" s="153">
        <v>2</v>
      </c>
      <c r="D81" s="153">
        <v>3</v>
      </c>
      <c r="E81" s="153">
        <v>4</v>
      </c>
      <c r="F81" s="153">
        <v>5</v>
      </c>
      <c r="G81" s="153">
        <v>6</v>
      </c>
      <c r="H81" s="95">
        <v>7</v>
      </c>
      <c r="I81" s="95">
        <v>8</v>
      </c>
      <c r="J81" s="95">
        <v>9</v>
      </c>
      <c r="K81" s="95">
        <v>10</v>
      </c>
      <c r="L81" s="95">
        <v>11</v>
      </c>
      <c r="M81" s="95">
        <v>12</v>
      </c>
      <c r="N81" s="95">
        <v>13</v>
      </c>
      <c r="O81" s="95">
        <v>14</v>
      </c>
      <c r="P81" s="95">
        <v>15</v>
      </c>
      <c r="Q81" s="95">
        <v>16</v>
      </c>
    </row>
    <row r="82" spans="1:17" ht="85.5" customHeight="1">
      <c r="A82" s="57"/>
      <c r="B82" s="338" t="s">
        <v>203</v>
      </c>
      <c r="C82" s="99" t="s">
        <v>11</v>
      </c>
      <c r="D82" s="175" t="s">
        <v>145</v>
      </c>
      <c r="E82" s="175" t="s">
        <v>145</v>
      </c>
      <c r="F82" s="98" t="s">
        <v>45</v>
      </c>
      <c r="G82" s="98"/>
      <c r="H82" s="124" t="s">
        <v>21</v>
      </c>
      <c r="I82" s="156" t="s">
        <v>22</v>
      </c>
      <c r="J82" s="155">
        <v>792</v>
      </c>
      <c r="K82" s="181">
        <v>40</v>
      </c>
      <c r="L82" s="89"/>
      <c r="M82" s="181">
        <v>38</v>
      </c>
      <c r="N82" s="107">
        <f>K82*0.1</f>
        <v>4</v>
      </c>
      <c r="O82" s="89">
        <v>0</v>
      </c>
      <c r="P82" s="89"/>
      <c r="Q82" s="89"/>
    </row>
    <row r="83" spans="1:17" ht="66" customHeight="1">
      <c r="A83" s="57"/>
      <c r="B83" s="127" t="s">
        <v>204</v>
      </c>
      <c r="C83" s="99" t="s">
        <v>85</v>
      </c>
      <c r="D83" s="175" t="s">
        <v>145</v>
      </c>
      <c r="E83" s="99" t="s">
        <v>28</v>
      </c>
      <c r="F83" s="123" t="s">
        <v>45</v>
      </c>
      <c r="G83" s="123"/>
      <c r="H83" s="124" t="s">
        <v>21</v>
      </c>
      <c r="I83" s="125" t="s">
        <v>22</v>
      </c>
      <c r="J83" s="90">
        <v>792</v>
      </c>
      <c r="K83" s="181">
        <v>0</v>
      </c>
      <c r="L83" s="89"/>
      <c r="M83" s="209">
        <v>0</v>
      </c>
      <c r="N83" s="107">
        <f>K83*0.1</f>
        <v>0</v>
      </c>
      <c r="O83" s="89">
        <v>0</v>
      </c>
      <c r="P83" s="89"/>
      <c r="Q83" s="89"/>
    </row>
    <row r="84" spans="1:17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174"/>
      <c r="O85" s="57"/>
      <c r="P85" s="57"/>
      <c r="Q85" s="57"/>
    </row>
    <row r="86" spans="1:17" ht="15.75">
      <c r="A86" s="57"/>
      <c r="B86" s="396" t="s">
        <v>80</v>
      </c>
      <c r="C86" s="396"/>
      <c r="D86" s="397" t="s">
        <v>115</v>
      </c>
      <c r="E86" s="397"/>
      <c r="F86" s="397"/>
      <c r="G86" s="397"/>
      <c r="H86" s="397"/>
      <c r="I86" s="397"/>
      <c r="J86" s="397"/>
      <c r="K86" s="57"/>
      <c r="L86" s="57" t="s">
        <v>116</v>
      </c>
      <c r="M86" s="57"/>
      <c r="N86" s="397" t="s">
        <v>117</v>
      </c>
      <c r="O86" s="397"/>
      <c r="P86" s="57"/>
      <c r="Q86" s="57"/>
    </row>
    <row r="87" spans="1:17" ht="15.75">
      <c r="A87" s="57"/>
      <c r="B87" s="168" t="str">
        <f>D4</f>
        <v>"01"  ДЕКАБРЯ  2022 г.</v>
      </c>
      <c r="C87" s="167"/>
      <c r="D87" s="167"/>
      <c r="E87" s="169" t="s">
        <v>81</v>
      </c>
      <c r="F87" s="169"/>
      <c r="G87" s="169"/>
      <c r="H87" s="398"/>
      <c r="I87" s="398"/>
      <c r="J87" s="167"/>
      <c r="K87" s="57"/>
      <c r="L87" s="169" t="s">
        <v>24</v>
      </c>
      <c r="M87" s="57"/>
      <c r="N87" s="398" t="s">
        <v>82</v>
      </c>
      <c r="O87" s="398"/>
      <c r="P87" s="57"/>
      <c r="Q87" s="57"/>
    </row>
    <row r="88" spans="1:17" ht="15.75">
      <c r="A88" s="5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57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3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6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4"/>
      <c r="O92" s="4"/>
      <c r="P92" s="4"/>
    </row>
    <row r="93" spans="2:13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6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6"/>
      <c r="O94" s="16"/>
      <c r="P94" s="16"/>
    </row>
    <row r="95" spans="2:16" ht="83.2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7"/>
      <c r="O95" s="17"/>
      <c r="P95" s="17"/>
    </row>
    <row r="96" spans="2:16" ht="61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7"/>
      <c r="O96" s="17"/>
      <c r="P96" s="17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"/>
      <c r="O102" s="11"/>
      <c r="P102" s="11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6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29.2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6"/>
      <c r="O111" s="16"/>
      <c r="P111" s="16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3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</sheetData>
  <sheetProtection/>
  <mergeCells count="150">
    <mergeCell ref="B78:B80"/>
    <mergeCell ref="C78:E78"/>
    <mergeCell ref="P69:P70"/>
    <mergeCell ref="F79:F80"/>
    <mergeCell ref="P79:P80"/>
    <mergeCell ref="L63:N64"/>
    <mergeCell ref="H68:P68"/>
    <mergeCell ref="O79:O80"/>
    <mergeCell ref="N69:N70"/>
    <mergeCell ref="I69:J69"/>
    <mergeCell ref="B86:C86"/>
    <mergeCell ref="D86:J86"/>
    <mergeCell ref="N86:O86"/>
    <mergeCell ref="K69:M69"/>
    <mergeCell ref="B72:B73"/>
    <mergeCell ref="C72:C73"/>
    <mergeCell ref="D72:D73"/>
    <mergeCell ref="B74:B75"/>
    <mergeCell ref="K79:M79"/>
    <mergeCell ref="N79:N80"/>
    <mergeCell ref="H87:I87"/>
    <mergeCell ref="N87:O87"/>
    <mergeCell ref="G79:G80"/>
    <mergeCell ref="H79:H80"/>
    <mergeCell ref="I79:J79"/>
    <mergeCell ref="C74:C75"/>
    <mergeCell ref="C79:C80"/>
    <mergeCell ref="D79:D80"/>
    <mergeCell ref="E79:E80"/>
    <mergeCell ref="F78:G78"/>
    <mergeCell ref="Q78:Q80"/>
    <mergeCell ref="H78:P78"/>
    <mergeCell ref="O63:O64"/>
    <mergeCell ref="B66:Q66"/>
    <mergeCell ref="B68:B70"/>
    <mergeCell ref="C68:E68"/>
    <mergeCell ref="F68:G68"/>
    <mergeCell ref="D74:D75"/>
    <mergeCell ref="O69:O70"/>
    <mergeCell ref="H69:H70"/>
    <mergeCell ref="Q69:Q70"/>
    <mergeCell ref="Q55:Q57"/>
    <mergeCell ref="C56:C57"/>
    <mergeCell ref="D56:D57"/>
    <mergeCell ref="E56:E57"/>
    <mergeCell ref="F56:F57"/>
    <mergeCell ref="G56:G57"/>
    <mergeCell ref="C69:C70"/>
    <mergeCell ref="D69:D70"/>
    <mergeCell ref="F69:F70"/>
    <mergeCell ref="G69:G70"/>
    <mergeCell ref="E51:E52"/>
    <mergeCell ref="C51:C52"/>
    <mergeCell ref="E69:E70"/>
    <mergeCell ref="H55:P55"/>
    <mergeCell ref="O56:O57"/>
    <mergeCell ref="P56:P57"/>
    <mergeCell ref="H56:H57"/>
    <mergeCell ref="I56:J56"/>
    <mergeCell ref="K56:M56"/>
    <mergeCell ref="N56:N57"/>
    <mergeCell ref="G50:G52"/>
    <mergeCell ref="B51:B52"/>
    <mergeCell ref="D51:D52"/>
    <mergeCell ref="F51:F52"/>
    <mergeCell ref="B55:B57"/>
    <mergeCell ref="C55:E55"/>
    <mergeCell ref="F55:G55"/>
    <mergeCell ref="O45:O46"/>
    <mergeCell ref="P45:P46"/>
    <mergeCell ref="Q45:Q46"/>
    <mergeCell ref="B48:B50"/>
    <mergeCell ref="C48:C50"/>
    <mergeCell ref="D48:D50"/>
    <mergeCell ref="F48:F50"/>
    <mergeCell ref="G48:G49"/>
    <mergeCell ref="H44:P44"/>
    <mergeCell ref="C45:C46"/>
    <mergeCell ref="D45:D46"/>
    <mergeCell ref="E45:E46"/>
    <mergeCell ref="F45:F46"/>
    <mergeCell ref="G45:G46"/>
    <mergeCell ref="H45:H46"/>
    <mergeCell ref="I45:J45"/>
    <mergeCell ref="K45:M45"/>
    <mergeCell ref="N45:N46"/>
    <mergeCell ref="D37:F37"/>
    <mergeCell ref="H31:H32"/>
    <mergeCell ref="L39:N40"/>
    <mergeCell ref="O39:O40"/>
    <mergeCell ref="P39:P40"/>
    <mergeCell ref="E48:E50"/>
    <mergeCell ref="B42:Q42"/>
    <mergeCell ref="B44:B46"/>
    <mergeCell ref="C44:E44"/>
    <mergeCell ref="F44:G44"/>
    <mergeCell ref="K31:M31"/>
    <mergeCell ref="N31:N32"/>
    <mergeCell ref="O31:O32"/>
    <mergeCell ref="P31:P32"/>
    <mergeCell ref="B30:B32"/>
    <mergeCell ref="C30:E30"/>
    <mergeCell ref="F30:G30"/>
    <mergeCell ref="H30:P30"/>
    <mergeCell ref="F25:F27"/>
    <mergeCell ref="F23:F24"/>
    <mergeCell ref="G23:G27"/>
    <mergeCell ref="Q30:Q32"/>
    <mergeCell ref="C31:C32"/>
    <mergeCell ref="D31:D32"/>
    <mergeCell ref="E31:E32"/>
    <mergeCell ref="F31:F32"/>
    <mergeCell ref="G31:G32"/>
    <mergeCell ref="I31:J31"/>
    <mergeCell ref="B23:B24"/>
    <mergeCell ref="C23:C24"/>
    <mergeCell ref="D23:D24"/>
    <mergeCell ref="B25:B27"/>
    <mergeCell ref="C25:C27"/>
    <mergeCell ref="D25:D27"/>
    <mergeCell ref="E23:E24"/>
    <mergeCell ref="E25:E27"/>
    <mergeCell ref="L14:N14"/>
    <mergeCell ref="B17:Q17"/>
    <mergeCell ref="B19:B21"/>
    <mergeCell ref="C19:E19"/>
    <mergeCell ref="F19:G19"/>
    <mergeCell ref="P20:P21"/>
    <mergeCell ref="Q20:Q21"/>
    <mergeCell ref="G20:G21"/>
    <mergeCell ref="C2:H2"/>
    <mergeCell ref="B6:E6"/>
    <mergeCell ref="G6:K6"/>
    <mergeCell ref="B7:G7"/>
    <mergeCell ref="H7:J7"/>
    <mergeCell ref="H20:H21"/>
    <mergeCell ref="I20:J20"/>
    <mergeCell ref="K20:M20"/>
    <mergeCell ref="B8:D8"/>
    <mergeCell ref="G8:K8"/>
    <mergeCell ref="E74:E75"/>
    <mergeCell ref="F74:F75"/>
    <mergeCell ref="G74:G75"/>
    <mergeCell ref="H19:P19"/>
    <mergeCell ref="C20:C21"/>
    <mergeCell ref="D20:D21"/>
    <mergeCell ref="E20:E21"/>
    <mergeCell ref="F20:F21"/>
    <mergeCell ref="N20:N21"/>
    <mergeCell ref="O20:O2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6" r:id="rId1"/>
  <rowBreaks count="4" manualBreakCount="4">
    <brk id="28" max="14" man="1"/>
    <brk id="36" max="16" man="1"/>
    <brk id="61" max="16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view="pageBreakPreview" zoomScale="80" zoomScaleSheetLayoutView="80" zoomScalePageLayoutView="0" workbookViewId="0" topLeftCell="C49">
      <selection activeCell="J68" sqref="J68"/>
    </sheetView>
  </sheetViews>
  <sheetFormatPr defaultColWidth="8.8515625" defaultRowHeight="12.75"/>
  <cols>
    <col min="1" max="1" width="9.28125" style="1" customWidth="1"/>
    <col min="2" max="2" width="33.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3.8515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 всош'!C2:H2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7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 всош'!D3:G3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 всош'!D4:E4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36.75" customHeight="1">
      <c r="A6" s="57"/>
      <c r="B6" s="352" t="s">
        <v>57</v>
      </c>
      <c r="C6" s="352"/>
      <c r="D6" s="352"/>
      <c r="E6" s="352"/>
      <c r="F6" s="79"/>
      <c r="G6" s="353" t="s">
        <v>100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1.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130</v>
      </c>
      <c r="D20" s="365" t="s">
        <v>150</v>
      </c>
      <c r="E20" s="403" t="s">
        <v>131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404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16.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29.25" customHeight="1">
      <c r="A23" s="57"/>
      <c r="B23" s="367" t="s">
        <v>198</v>
      </c>
      <c r="C23" s="411" t="s">
        <v>11</v>
      </c>
      <c r="D23" s="371" t="s">
        <v>145</v>
      </c>
      <c r="E23" s="371" t="s">
        <v>145</v>
      </c>
      <c r="F23" s="405" t="s">
        <v>41</v>
      </c>
      <c r="G23" s="98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68"/>
      <c r="C24" s="412"/>
      <c r="D24" s="372"/>
      <c r="E24" s="372"/>
      <c r="F24" s="406"/>
      <c r="G24" s="105"/>
      <c r="H24" s="99" t="s">
        <v>15</v>
      </c>
      <c r="I24" s="100" t="s">
        <v>13</v>
      </c>
      <c r="J24" s="90"/>
      <c r="K24" s="107">
        <v>100</v>
      </c>
      <c r="L24" s="107"/>
      <c r="M24" s="107">
        <f>K24</f>
        <v>100</v>
      </c>
      <c r="N24" s="107">
        <f>K24*0.1</f>
        <v>10</v>
      </c>
      <c r="O24" s="89">
        <v>0</v>
      </c>
      <c r="P24" s="89"/>
      <c r="Q24" s="88"/>
    </row>
    <row r="25" spans="1:17" ht="30" customHeight="1">
      <c r="A25" s="57"/>
      <c r="B25" s="368"/>
      <c r="C25" s="412"/>
      <c r="D25" s="372"/>
      <c r="E25" s="372"/>
      <c r="F25" s="406"/>
      <c r="G25" s="105"/>
      <c r="H25" s="99" t="s">
        <v>16</v>
      </c>
      <c r="I25" s="100" t="s">
        <v>13</v>
      </c>
      <c r="J25" s="90"/>
      <c r="K25" s="89">
        <v>0</v>
      </c>
      <c r="L25" s="89"/>
      <c r="M25" s="89">
        <v>0</v>
      </c>
      <c r="N25" s="107">
        <f>K25*0.1</f>
        <v>0</v>
      </c>
      <c r="O25" s="89">
        <v>0</v>
      </c>
      <c r="P25" s="89"/>
      <c r="Q25" s="88"/>
    </row>
    <row r="26" spans="1:17" ht="60.75" customHeight="1">
      <c r="A26" s="57"/>
      <c r="B26" s="368"/>
      <c r="C26" s="412"/>
      <c r="D26" s="372"/>
      <c r="E26" s="372"/>
      <c r="F26" s="406"/>
      <c r="G26" s="105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87" customHeight="1">
      <c r="A27" s="57"/>
      <c r="B27" s="369"/>
      <c r="C27" s="413"/>
      <c r="D27" s="373"/>
      <c r="E27" s="373"/>
      <c r="F27" s="407"/>
      <c r="G27" s="112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72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130</v>
      </c>
      <c r="D31" s="365" t="s">
        <v>150</v>
      </c>
      <c r="E31" s="403" t="s">
        <v>131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404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15.75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90.75" customHeight="1">
      <c r="A34" s="57"/>
      <c r="B34" s="119" t="s">
        <v>198</v>
      </c>
      <c r="C34" s="172" t="s">
        <v>11</v>
      </c>
      <c r="D34" s="175" t="s">
        <v>145</v>
      </c>
      <c r="E34" s="175" t="s">
        <v>145</v>
      </c>
      <c r="F34" s="123" t="s">
        <v>45</v>
      </c>
      <c r="G34" s="123"/>
      <c r="H34" s="142" t="s">
        <v>21</v>
      </c>
      <c r="I34" s="125" t="s">
        <v>22</v>
      </c>
      <c r="J34" s="90">
        <v>792</v>
      </c>
      <c r="K34" s="126">
        <v>20</v>
      </c>
      <c r="L34" s="117"/>
      <c r="M34" s="126">
        <v>21</v>
      </c>
      <c r="N34" s="107">
        <f>K34*0.1</f>
        <v>2</v>
      </c>
      <c r="O34" s="89">
        <v>0</v>
      </c>
      <c r="P34" s="89"/>
      <c r="Q34" s="89"/>
    </row>
    <row r="35" spans="1:17" ht="15.75">
      <c r="A35" s="71"/>
      <c r="B35" s="13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5.75">
      <c r="A36" s="71"/>
      <c r="B36" s="131"/>
      <c r="C36" s="57"/>
      <c r="D36" s="350"/>
      <c r="E36" s="350"/>
      <c r="F36" s="350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8.75">
      <c r="A37" s="71"/>
      <c r="B37" s="131"/>
      <c r="C37" s="72" t="s">
        <v>5</v>
      </c>
      <c r="D37" s="244">
        <v>2</v>
      </c>
      <c r="E37" s="57"/>
      <c r="F37" s="57"/>
      <c r="G37" s="57"/>
      <c r="H37" s="57"/>
      <c r="I37" s="57"/>
      <c r="J37" s="57"/>
      <c r="K37" s="57"/>
      <c r="L37" s="57"/>
      <c r="M37" s="71"/>
      <c r="N37" s="71"/>
      <c r="O37" s="57"/>
      <c r="P37" s="57"/>
      <c r="Q37" s="71"/>
    </row>
    <row r="38" spans="1:17" ht="18.75" customHeight="1">
      <c r="A38" s="57"/>
      <c r="B38" s="84" t="s">
        <v>71</v>
      </c>
      <c r="C38" s="57"/>
      <c r="D38" s="57"/>
      <c r="E38" s="57"/>
      <c r="F38" s="57"/>
      <c r="G38" s="57"/>
      <c r="H38" s="57"/>
      <c r="I38" s="57"/>
      <c r="J38" s="57"/>
      <c r="K38" s="57"/>
      <c r="L38" s="408" t="s">
        <v>51</v>
      </c>
      <c r="M38" s="408"/>
      <c r="N38" s="409"/>
      <c r="O38" s="399" t="s">
        <v>180</v>
      </c>
      <c r="P38" s="410"/>
      <c r="Q38" s="85"/>
    </row>
    <row r="39" spans="1:17" ht="30.75" customHeight="1">
      <c r="A39" s="57"/>
      <c r="B39" s="249" t="s">
        <v>29</v>
      </c>
      <c r="C39" s="250"/>
      <c r="D39" s="250"/>
      <c r="E39" s="250"/>
      <c r="F39" s="250"/>
      <c r="G39" s="242"/>
      <c r="H39" s="242"/>
      <c r="I39" s="57"/>
      <c r="J39" s="57"/>
      <c r="K39" s="57"/>
      <c r="L39" s="408"/>
      <c r="M39" s="408"/>
      <c r="N39" s="409"/>
      <c r="O39" s="400"/>
      <c r="P39" s="410"/>
      <c r="Q39" s="132"/>
    </row>
    <row r="40" spans="1:17" ht="15.75">
      <c r="A40" s="57"/>
      <c r="B40" s="80" t="s">
        <v>72</v>
      </c>
      <c r="C40" s="57"/>
      <c r="D40" s="57"/>
      <c r="E40" s="80" t="s">
        <v>27</v>
      </c>
      <c r="F40" s="80"/>
      <c r="G40" s="80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20.25" customHeight="1">
      <c r="A41" s="57"/>
      <c r="B41" s="358" t="s">
        <v>59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</row>
    <row r="42" spans="1:17" ht="24" customHeight="1">
      <c r="A42" s="57"/>
      <c r="B42" s="57" t="s">
        <v>73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71"/>
    </row>
    <row r="43" spans="1:17" ht="67.5" customHeight="1">
      <c r="A43" s="57"/>
      <c r="B43" s="359" t="s">
        <v>60</v>
      </c>
      <c r="C43" s="362" t="s">
        <v>8</v>
      </c>
      <c r="D43" s="363"/>
      <c r="E43" s="364"/>
      <c r="F43" s="388" t="s">
        <v>53</v>
      </c>
      <c r="G43" s="389"/>
      <c r="H43" s="362" t="s">
        <v>9</v>
      </c>
      <c r="I43" s="363"/>
      <c r="J43" s="363"/>
      <c r="K43" s="363"/>
      <c r="L43" s="363"/>
      <c r="M43" s="363"/>
      <c r="N43" s="363"/>
      <c r="O43" s="363"/>
      <c r="P43" s="364"/>
      <c r="Q43" s="87"/>
    </row>
    <row r="44" spans="1:17" ht="33.75" customHeight="1">
      <c r="A44" s="57"/>
      <c r="B44" s="360"/>
      <c r="C44" s="365" t="s">
        <v>130</v>
      </c>
      <c r="D44" s="365" t="s">
        <v>150</v>
      </c>
      <c r="E44" s="403" t="s">
        <v>131</v>
      </c>
      <c r="F44" s="365" t="s">
        <v>142</v>
      </c>
      <c r="G44" s="365" t="s">
        <v>10</v>
      </c>
      <c r="H44" s="359" t="s">
        <v>61</v>
      </c>
      <c r="I44" s="362" t="s">
        <v>70</v>
      </c>
      <c r="J44" s="364"/>
      <c r="K44" s="362" t="s">
        <v>54</v>
      </c>
      <c r="L44" s="363"/>
      <c r="M44" s="364"/>
      <c r="N44" s="359" t="s">
        <v>67</v>
      </c>
      <c r="O44" s="377" t="s">
        <v>75</v>
      </c>
      <c r="P44" s="359" t="s">
        <v>69</v>
      </c>
      <c r="Q44" s="390"/>
    </row>
    <row r="45" spans="1:17" ht="94.5">
      <c r="A45" s="57"/>
      <c r="B45" s="361"/>
      <c r="C45" s="366"/>
      <c r="D45" s="366"/>
      <c r="E45" s="404"/>
      <c r="F45" s="366"/>
      <c r="G45" s="366"/>
      <c r="H45" s="361"/>
      <c r="I45" s="90" t="s">
        <v>63</v>
      </c>
      <c r="J45" s="90" t="s">
        <v>52</v>
      </c>
      <c r="K45" s="91" t="s">
        <v>64</v>
      </c>
      <c r="L45" s="91" t="s">
        <v>65</v>
      </c>
      <c r="M45" s="91" t="s">
        <v>66</v>
      </c>
      <c r="N45" s="361"/>
      <c r="O45" s="378"/>
      <c r="P45" s="361"/>
      <c r="Q45" s="390"/>
    </row>
    <row r="46" spans="1:17" ht="15.75">
      <c r="A46" s="57"/>
      <c r="B46" s="92">
        <v>1</v>
      </c>
      <c r="C46" s="93">
        <v>2</v>
      </c>
      <c r="D46" s="93">
        <v>3</v>
      </c>
      <c r="E46" s="94">
        <v>4</v>
      </c>
      <c r="F46" s="94">
        <v>5</v>
      </c>
      <c r="G46" s="94">
        <v>6</v>
      </c>
      <c r="H46" s="92">
        <v>7</v>
      </c>
      <c r="I46" s="95">
        <v>8</v>
      </c>
      <c r="J46" s="95">
        <v>9</v>
      </c>
      <c r="K46" s="95">
        <v>10</v>
      </c>
      <c r="L46" s="95">
        <v>11</v>
      </c>
      <c r="M46" s="95">
        <v>12</v>
      </c>
      <c r="N46" s="92">
        <v>13</v>
      </c>
      <c r="O46" s="92">
        <v>14</v>
      </c>
      <c r="P46" s="92">
        <v>15</v>
      </c>
      <c r="Q46" s="133"/>
    </row>
    <row r="47" spans="1:17" ht="30" customHeight="1">
      <c r="A47" s="57"/>
      <c r="B47" s="367" t="s">
        <v>200</v>
      </c>
      <c r="C47" s="411" t="s">
        <v>11</v>
      </c>
      <c r="D47" s="371" t="s">
        <v>145</v>
      </c>
      <c r="E47" s="405" t="s">
        <v>145</v>
      </c>
      <c r="F47" s="371" t="s">
        <v>45</v>
      </c>
      <c r="G47" s="371"/>
      <c r="H47" s="99" t="s">
        <v>12</v>
      </c>
      <c r="I47" s="100" t="s">
        <v>13</v>
      </c>
      <c r="J47" s="90"/>
      <c r="K47" s="89">
        <v>100</v>
      </c>
      <c r="L47" s="89"/>
      <c r="M47" s="89">
        <f>K47</f>
        <v>100</v>
      </c>
      <c r="N47" s="89">
        <f>K47*0.1</f>
        <v>10</v>
      </c>
      <c r="O47" s="89">
        <v>0</v>
      </c>
      <c r="P47" s="89"/>
      <c r="Q47" s="133"/>
    </row>
    <row r="48" spans="1:17" ht="54.75" customHeight="1">
      <c r="A48" s="57"/>
      <c r="B48" s="368"/>
      <c r="C48" s="412"/>
      <c r="D48" s="372"/>
      <c r="E48" s="406"/>
      <c r="F48" s="372"/>
      <c r="G48" s="372"/>
      <c r="H48" s="99" t="s">
        <v>15</v>
      </c>
      <c r="I48" s="100" t="s">
        <v>13</v>
      </c>
      <c r="J48" s="90"/>
      <c r="K48" s="107">
        <v>25</v>
      </c>
      <c r="L48" s="107"/>
      <c r="M48" s="107">
        <f>K48</f>
        <v>25</v>
      </c>
      <c r="N48" s="107">
        <f>K48*0.1</f>
        <v>2.5</v>
      </c>
      <c r="O48" s="89">
        <v>0</v>
      </c>
      <c r="P48" s="89"/>
      <c r="Q48" s="133"/>
    </row>
    <row r="49" spans="1:17" ht="24">
      <c r="A49" s="57"/>
      <c r="B49" s="368"/>
      <c r="C49" s="412"/>
      <c r="D49" s="372"/>
      <c r="E49" s="406"/>
      <c r="F49" s="372"/>
      <c r="G49" s="372"/>
      <c r="H49" s="99" t="s">
        <v>16</v>
      </c>
      <c r="I49" s="100" t="s">
        <v>13</v>
      </c>
      <c r="J49" s="90"/>
      <c r="K49" s="107">
        <v>75</v>
      </c>
      <c r="L49" s="107"/>
      <c r="M49" s="107">
        <f>K49</f>
        <v>75</v>
      </c>
      <c r="N49" s="107">
        <f>K49*0.1</f>
        <v>7.5</v>
      </c>
      <c r="O49" s="89">
        <v>0</v>
      </c>
      <c r="P49" s="89"/>
      <c r="Q49" s="133"/>
    </row>
    <row r="50" spans="1:17" ht="36">
      <c r="A50" s="57"/>
      <c r="B50" s="368"/>
      <c r="C50" s="412"/>
      <c r="D50" s="372"/>
      <c r="E50" s="406"/>
      <c r="F50" s="372"/>
      <c r="G50" s="372"/>
      <c r="H50" s="99" t="s">
        <v>31</v>
      </c>
      <c r="I50" s="100" t="s">
        <v>13</v>
      </c>
      <c r="J50" s="90"/>
      <c r="K50" s="89">
        <v>100</v>
      </c>
      <c r="L50" s="89"/>
      <c r="M50" s="89">
        <f>K50</f>
        <v>100</v>
      </c>
      <c r="N50" s="107">
        <f>K50*0.1</f>
        <v>10</v>
      </c>
      <c r="O50" s="89">
        <v>0</v>
      </c>
      <c r="P50" s="89"/>
      <c r="Q50" s="133"/>
    </row>
    <row r="51" spans="1:17" ht="60">
      <c r="A51" s="57"/>
      <c r="B51" s="369"/>
      <c r="C51" s="413"/>
      <c r="D51" s="373"/>
      <c r="E51" s="407"/>
      <c r="F51" s="373"/>
      <c r="G51" s="373"/>
      <c r="H51" s="113" t="s">
        <v>17</v>
      </c>
      <c r="I51" s="114" t="s">
        <v>18</v>
      </c>
      <c r="J51" s="115"/>
      <c r="K51" s="101">
        <v>0</v>
      </c>
      <c r="L51" s="101"/>
      <c r="M51" s="89">
        <f>K51</f>
        <v>0</v>
      </c>
      <c r="N51" s="107">
        <f>K51*0.1</f>
        <v>0</v>
      </c>
      <c r="O51" s="89">
        <f>K51-M51-N51</f>
        <v>0</v>
      </c>
      <c r="P51" s="89"/>
      <c r="Q51" s="140"/>
    </row>
    <row r="52" spans="1:17" ht="15.75" customHeight="1">
      <c r="A52" s="57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5.75" customHeight="1">
      <c r="A53" s="57"/>
      <c r="B53" s="242" t="s">
        <v>19</v>
      </c>
      <c r="C53" s="251"/>
      <c r="D53" s="251"/>
      <c r="E53" s="251"/>
      <c r="F53" s="251"/>
      <c r="G53" s="251"/>
      <c r="H53" s="116"/>
      <c r="I53" s="116"/>
      <c r="J53" s="116"/>
      <c r="K53" s="116"/>
      <c r="L53" s="116"/>
      <c r="M53" s="116"/>
      <c r="N53" s="116"/>
      <c r="O53" s="116"/>
      <c r="P53" s="116"/>
      <c r="Q53" s="57"/>
    </row>
    <row r="54" spans="1:17" ht="70.5" customHeight="1">
      <c r="A54" s="57"/>
      <c r="B54" s="359" t="s">
        <v>60</v>
      </c>
      <c r="C54" s="362" t="s">
        <v>8</v>
      </c>
      <c r="D54" s="363"/>
      <c r="E54" s="364"/>
      <c r="F54" s="388" t="s">
        <v>53</v>
      </c>
      <c r="G54" s="389"/>
      <c r="H54" s="362" t="s">
        <v>20</v>
      </c>
      <c r="I54" s="363"/>
      <c r="J54" s="363"/>
      <c r="K54" s="363"/>
      <c r="L54" s="363"/>
      <c r="M54" s="363"/>
      <c r="N54" s="363"/>
      <c r="O54" s="363"/>
      <c r="P54" s="364"/>
      <c r="Q54" s="359" t="s">
        <v>55</v>
      </c>
    </row>
    <row r="55" spans="1:17" ht="50.25" customHeight="1">
      <c r="A55" s="57"/>
      <c r="B55" s="360"/>
      <c r="C55" s="365" t="s">
        <v>130</v>
      </c>
      <c r="D55" s="365" t="s">
        <v>150</v>
      </c>
      <c r="E55" s="403" t="s">
        <v>131</v>
      </c>
      <c r="F55" s="365" t="s">
        <v>142</v>
      </c>
      <c r="G55" s="365" t="s">
        <v>10</v>
      </c>
      <c r="H55" s="359" t="s">
        <v>61</v>
      </c>
      <c r="I55" s="362" t="s">
        <v>70</v>
      </c>
      <c r="J55" s="364"/>
      <c r="K55" s="362" t="s">
        <v>54</v>
      </c>
      <c r="L55" s="363"/>
      <c r="M55" s="364"/>
      <c r="N55" s="359" t="s">
        <v>67</v>
      </c>
      <c r="O55" s="377" t="s">
        <v>77</v>
      </c>
      <c r="P55" s="401" t="s">
        <v>69</v>
      </c>
      <c r="Q55" s="360"/>
    </row>
    <row r="56" spans="1:17" ht="101.25" customHeight="1">
      <c r="A56" s="57"/>
      <c r="B56" s="361"/>
      <c r="C56" s="366"/>
      <c r="D56" s="366"/>
      <c r="E56" s="404"/>
      <c r="F56" s="366"/>
      <c r="G56" s="366"/>
      <c r="H56" s="361"/>
      <c r="I56" s="90" t="s">
        <v>63</v>
      </c>
      <c r="J56" s="90" t="s">
        <v>76</v>
      </c>
      <c r="K56" s="91" t="s">
        <v>64</v>
      </c>
      <c r="L56" s="91" t="s">
        <v>65</v>
      </c>
      <c r="M56" s="91" t="s">
        <v>66</v>
      </c>
      <c r="N56" s="361"/>
      <c r="O56" s="378"/>
      <c r="P56" s="402"/>
      <c r="Q56" s="361"/>
    </row>
    <row r="57" spans="1:17" ht="15.75">
      <c r="A57" s="57"/>
      <c r="B57" s="89">
        <v>1</v>
      </c>
      <c r="C57" s="134">
        <v>2</v>
      </c>
      <c r="D57" s="134">
        <v>3</v>
      </c>
      <c r="E57" s="135">
        <v>4</v>
      </c>
      <c r="F57" s="135">
        <v>5</v>
      </c>
      <c r="G57" s="135">
        <v>6</v>
      </c>
      <c r="H57" s="89">
        <v>7</v>
      </c>
      <c r="I57" s="117">
        <v>8</v>
      </c>
      <c r="J57" s="117">
        <v>9</v>
      </c>
      <c r="K57" s="117">
        <v>10</v>
      </c>
      <c r="L57" s="117">
        <v>11</v>
      </c>
      <c r="M57" s="117">
        <v>12</v>
      </c>
      <c r="N57" s="89">
        <v>13</v>
      </c>
      <c r="O57" s="89">
        <v>14</v>
      </c>
      <c r="P57" s="89">
        <v>15</v>
      </c>
      <c r="Q57" s="89">
        <v>16</v>
      </c>
    </row>
    <row r="58" spans="1:17" ht="96.75" customHeight="1">
      <c r="A58" s="57"/>
      <c r="B58" s="127" t="s">
        <v>200</v>
      </c>
      <c r="C58" s="279" t="s">
        <v>11</v>
      </c>
      <c r="D58" s="175" t="s">
        <v>145</v>
      </c>
      <c r="E58" s="175" t="s">
        <v>145</v>
      </c>
      <c r="F58" s="173" t="s">
        <v>45</v>
      </c>
      <c r="G58" s="123"/>
      <c r="H58" s="142" t="s">
        <v>21</v>
      </c>
      <c r="I58" s="125" t="s">
        <v>22</v>
      </c>
      <c r="J58" s="90">
        <v>792</v>
      </c>
      <c r="K58" s="126">
        <v>23</v>
      </c>
      <c r="L58" s="117"/>
      <c r="M58" s="126">
        <v>25</v>
      </c>
      <c r="N58" s="143">
        <f>K58*0.1</f>
        <v>2.3000000000000003</v>
      </c>
      <c r="O58" s="117">
        <v>0</v>
      </c>
      <c r="P58" s="117"/>
      <c r="Q58" s="117"/>
    </row>
    <row r="59" spans="1:17" ht="15.75">
      <c r="A59" s="57"/>
      <c r="B59" s="144"/>
      <c r="C59" s="145"/>
      <c r="D59" s="145"/>
      <c r="E59" s="146"/>
      <c r="F59" s="146"/>
      <c r="G59" s="146"/>
      <c r="H59" s="147"/>
      <c r="I59" s="148"/>
      <c r="J59" s="87"/>
      <c r="K59" s="150"/>
      <c r="L59" s="150"/>
      <c r="M59" s="150"/>
      <c r="N59" s="150"/>
      <c r="O59" s="150"/>
      <c r="P59" s="150"/>
      <c r="Q59" s="88"/>
    </row>
    <row r="60" spans="1:17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174"/>
      <c r="O61" s="57"/>
      <c r="P61" s="57"/>
      <c r="Q61" s="57"/>
    </row>
    <row r="62" spans="1:17" ht="15.75">
      <c r="A62" s="57"/>
      <c r="B62" s="396" t="s">
        <v>80</v>
      </c>
      <c r="C62" s="396"/>
      <c r="D62" s="397" t="s">
        <v>101</v>
      </c>
      <c r="E62" s="397"/>
      <c r="F62" s="397"/>
      <c r="G62" s="397"/>
      <c r="H62" s="397"/>
      <c r="I62" s="397"/>
      <c r="J62" s="397"/>
      <c r="K62" s="57"/>
      <c r="L62" s="57" t="s">
        <v>102</v>
      </c>
      <c r="M62" s="57"/>
      <c r="N62" s="397" t="s">
        <v>39</v>
      </c>
      <c r="O62" s="397"/>
      <c r="P62" s="57"/>
      <c r="Q62" s="57"/>
    </row>
    <row r="63" spans="1:17" ht="15.75">
      <c r="A63" s="57"/>
      <c r="B63" s="168" t="str">
        <f>D4</f>
        <v>"01"  ДЕКАБРЯ  2022 г.</v>
      </c>
      <c r="C63" s="167"/>
      <c r="D63" s="167"/>
      <c r="E63" s="169" t="s">
        <v>81</v>
      </c>
      <c r="F63" s="169"/>
      <c r="G63" s="169"/>
      <c r="H63" s="398"/>
      <c r="I63" s="398"/>
      <c r="J63" s="167"/>
      <c r="K63" s="57"/>
      <c r="L63" s="169" t="s">
        <v>24</v>
      </c>
      <c r="M63" s="57"/>
      <c r="N63" s="398" t="s">
        <v>82</v>
      </c>
      <c r="O63" s="398"/>
      <c r="P63" s="57"/>
      <c r="Q63" s="57"/>
    </row>
    <row r="64" spans="1:17" ht="15.75">
      <c r="A64" s="5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57"/>
    </row>
    <row r="65" spans="2:16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3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6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4"/>
      <c r="O68" s="4"/>
      <c r="P68" s="4"/>
    </row>
    <row r="69" spans="2:13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6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6"/>
      <c r="O70" s="16"/>
      <c r="P70" s="16"/>
    </row>
    <row r="71" spans="2:16" ht="83.2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7"/>
      <c r="O71" s="17"/>
      <c r="P71" s="17"/>
    </row>
    <row r="72" spans="2:16" ht="61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7"/>
      <c r="O72" s="17"/>
      <c r="P72" s="17"/>
    </row>
    <row r="73" spans="2:16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"/>
      <c r="O73" s="11"/>
      <c r="P73" s="11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3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/>
      <c r="O85" s="16"/>
      <c r="P85" s="16"/>
    </row>
    <row r="86" spans="2:16" ht="29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6"/>
      <c r="P86" s="16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  <c r="O87" s="16"/>
      <c r="P87" s="16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</sheetData>
  <sheetProtection/>
  <mergeCells count="95">
    <mergeCell ref="D23:D27"/>
    <mergeCell ref="B23:B27"/>
    <mergeCell ref="C23:C27"/>
    <mergeCell ref="B47:B51"/>
    <mergeCell ref="C47:C51"/>
    <mergeCell ref="D47:D51"/>
    <mergeCell ref="B30:B32"/>
    <mergeCell ref="C30:E30"/>
    <mergeCell ref="C2:H2"/>
    <mergeCell ref="B6:E6"/>
    <mergeCell ref="G6:K6"/>
    <mergeCell ref="B7:G7"/>
    <mergeCell ref="H7:J7"/>
    <mergeCell ref="B8:D8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P20:P21"/>
    <mergeCell ref="Q20:Q21"/>
    <mergeCell ref="E23:E27"/>
    <mergeCell ref="F23:F27"/>
    <mergeCell ref="G20:G21"/>
    <mergeCell ref="H20:H21"/>
    <mergeCell ref="I20:J20"/>
    <mergeCell ref="K20:M20"/>
    <mergeCell ref="N20:N21"/>
    <mergeCell ref="O20:O21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D36:F36"/>
    <mergeCell ref="L38:N39"/>
    <mergeCell ref="O38:O39"/>
    <mergeCell ref="P38:P39"/>
    <mergeCell ref="F47:F51"/>
    <mergeCell ref="B41:Q41"/>
    <mergeCell ref="B43:B45"/>
    <mergeCell ref="C43:E43"/>
    <mergeCell ref="F43:G43"/>
    <mergeCell ref="H43:P43"/>
    <mergeCell ref="C44:C45"/>
    <mergeCell ref="D44:D45"/>
    <mergeCell ref="E44:E45"/>
    <mergeCell ref="F44:F45"/>
    <mergeCell ref="G44:G45"/>
    <mergeCell ref="H44:H45"/>
    <mergeCell ref="I44:J44"/>
    <mergeCell ref="K44:M44"/>
    <mergeCell ref="N44:N45"/>
    <mergeCell ref="O44:O45"/>
    <mergeCell ref="P44:P45"/>
    <mergeCell ref="Q44:Q45"/>
    <mergeCell ref="E47:E51"/>
    <mergeCell ref="G47:G48"/>
    <mergeCell ref="G49:G51"/>
    <mergeCell ref="B54:B56"/>
    <mergeCell ref="C54:E54"/>
    <mergeCell ref="F54:G54"/>
    <mergeCell ref="H54:P54"/>
    <mergeCell ref="O55:O56"/>
    <mergeCell ref="P55:P56"/>
    <mergeCell ref="Q54:Q56"/>
    <mergeCell ref="C55:C56"/>
    <mergeCell ref="D55:D56"/>
    <mergeCell ref="E55:E56"/>
    <mergeCell ref="F55:F56"/>
    <mergeCell ref="G55:G56"/>
    <mergeCell ref="H55:H56"/>
    <mergeCell ref="I55:J55"/>
    <mergeCell ref="K55:M55"/>
    <mergeCell ref="N55:N56"/>
    <mergeCell ref="B62:C62"/>
    <mergeCell ref="D62:J62"/>
    <mergeCell ref="N62:O62"/>
    <mergeCell ref="H63:I63"/>
    <mergeCell ref="N63:O6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7" r:id="rId1"/>
  <rowBreaks count="1" manualBreakCount="1">
    <brk id="3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91"/>
  <sheetViews>
    <sheetView view="pageBreakPreview" zoomScale="80" zoomScaleSheetLayoutView="80" zoomScalePageLayoutView="0" workbookViewId="0" topLeftCell="C49">
      <selection activeCell="M58" sqref="M58"/>
    </sheetView>
  </sheetViews>
  <sheetFormatPr defaultColWidth="8.8515625" defaultRowHeight="12.75"/>
  <cols>
    <col min="1" max="1" width="8.8515625" style="1" customWidth="1"/>
    <col min="2" max="2" width="34.281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7.42187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'лозновская оош 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12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'лозновская оош 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'лозновская оош 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48.75" customHeight="1">
      <c r="A6" s="57"/>
      <c r="B6" s="352" t="s">
        <v>57</v>
      </c>
      <c r="C6" s="352"/>
      <c r="D6" s="352"/>
      <c r="E6" s="352"/>
      <c r="F6" s="79"/>
      <c r="G6" s="353" t="s">
        <v>89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21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4.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130</v>
      </c>
      <c r="D20" s="365" t="s">
        <v>135</v>
      </c>
      <c r="E20" s="365" t="s">
        <v>136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30.75" customHeight="1">
      <c r="A23" s="57"/>
      <c r="B23" s="367" t="s">
        <v>198</v>
      </c>
      <c r="C23" s="411" t="s">
        <v>11</v>
      </c>
      <c r="D23" s="359" t="s">
        <v>127</v>
      </c>
      <c r="E23" s="359" t="s">
        <v>127</v>
      </c>
      <c r="F23" s="377" t="s">
        <v>41</v>
      </c>
      <c r="G23" s="98"/>
      <c r="H23" s="99" t="s">
        <v>12</v>
      </c>
      <c r="I23" s="100" t="s">
        <v>13</v>
      </c>
      <c r="J23" s="90"/>
      <c r="K23" s="101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68"/>
      <c r="C24" s="412"/>
      <c r="D24" s="372"/>
      <c r="E24" s="372"/>
      <c r="F24" s="414"/>
      <c r="G24" s="105"/>
      <c r="H24" s="99" t="s">
        <v>15</v>
      </c>
      <c r="I24" s="100" t="s">
        <v>13</v>
      </c>
      <c r="J24" s="90"/>
      <c r="K24" s="106">
        <v>33</v>
      </c>
      <c r="L24" s="107"/>
      <c r="M24" s="107">
        <f>K24</f>
        <v>33</v>
      </c>
      <c r="N24" s="107">
        <f>K24*0.1</f>
        <v>3.3000000000000003</v>
      </c>
      <c r="O24" s="89">
        <v>0</v>
      </c>
      <c r="P24" s="89"/>
      <c r="Q24" s="88"/>
    </row>
    <row r="25" spans="1:17" ht="30" customHeight="1">
      <c r="A25" s="57"/>
      <c r="B25" s="368"/>
      <c r="C25" s="412"/>
      <c r="D25" s="372"/>
      <c r="E25" s="372"/>
      <c r="F25" s="414"/>
      <c r="G25" s="105"/>
      <c r="H25" s="99" t="s">
        <v>129</v>
      </c>
      <c r="I25" s="100" t="s">
        <v>13</v>
      </c>
      <c r="J25" s="90"/>
      <c r="K25" s="101">
        <v>66</v>
      </c>
      <c r="L25" s="89"/>
      <c r="M25" s="89">
        <f>K25</f>
        <v>66</v>
      </c>
      <c r="N25" s="107">
        <f>K25*0.1</f>
        <v>6.6000000000000005</v>
      </c>
      <c r="O25" s="89">
        <v>0</v>
      </c>
      <c r="P25" s="89"/>
      <c r="Q25" s="88"/>
    </row>
    <row r="26" spans="1:17" ht="60.75" customHeight="1">
      <c r="A26" s="57"/>
      <c r="B26" s="368"/>
      <c r="C26" s="412"/>
      <c r="D26" s="372"/>
      <c r="E26" s="372"/>
      <c r="F26" s="414"/>
      <c r="G26" s="105"/>
      <c r="H26" s="99" t="s">
        <v>31</v>
      </c>
      <c r="I26" s="100" t="s">
        <v>13</v>
      </c>
      <c r="J26" s="90"/>
      <c r="K26" s="106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369"/>
      <c r="C27" s="413"/>
      <c r="D27" s="373"/>
      <c r="E27" s="373"/>
      <c r="F27" s="378"/>
      <c r="G27" s="112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80.2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136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85.5" customHeight="1">
      <c r="A34" s="57"/>
      <c r="B34" s="119" t="s">
        <v>198</v>
      </c>
      <c r="C34" s="172" t="s">
        <v>90</v>
      </c>
      <c r="D34" s="117" t="s">
        <v>127</v>
      </c>
      <c r="E34" s="123" t="s">
        <v>127</v>
      </c>
      <c r="F34" s="123" t="s">
        <v>45</v>
      </c>
      <c r="G34" s="123"/>
      <c r="H34" s="124" t="s">
        <v>21</v>
      </c>
      <c r="I34" s="125" t="s">
        <v>22</v>
      </c>
      <c r="J34" s="90">
        <v>792</v>
      </c>
      <c r="K34" s="126">
        <v>26</v>
      </c>
      <c r="L34" s="126"/>
      <c r="M34" s="126">
        <v>27</v>
      </c>
      <c r="N34" s="107">
        <f>K34*0.1</f>
        <v>2.6</v>
      </c>
      <c r="O34" s="89">
        <v>0</v>
      </c>
      <c r="P34" s="89"/>
      <c r="Q34" s="89"/>
    </row>
    <row r="35" spans="1:17" ht="15.75">
      <c r="A35" s="71"/>
      <c r="B35" s="13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5.75">
      <c r="A36" s="71"/>
      <c r="B36" s="131"/>
      <c r="C36" s="57"/>
      <c r="D36" s="350"/>
      <c r="E36" s="350"/>
      <c r="F36" s="350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8.75">
      <c r="A37" s="71"/>
      <c r="B37" s="131"/>
      <c r="C37" s="72" t="s">
        <v>5</v>
      </c>
      <c r="D37" s="244">
        <v>2</v>
      </c>
      <c r="E37" s="57"/>
      <c r="F37" s="57"/>
      <c r="G37" s="57"/>
      <c r="H37" s="57"/>
      <c r="I37" s="57"/>
      <c r="J37" s="57"/>
      <c r="K37" s="57"/>
      <c r="L37" s="57"/>
      <c r="M37" s="71"/>
      <c r="N37" s="71"/>
      <c r="O37" s="57"/>
      <c r="P37" s="57"/>
      <c r="Q37" s="71"/>
    </row>
    <row r="38" spans="1:17" ht="28.5" customHeight="1">
      <c r="A38" s="57"/>
      <c r="B38" s="84" t="s">
        <v>71</v>
      </c>
      <c r="C38" s="57"/>
      <c r="D38" s="57"/>
      <c r="E38" s="57"/>
      <c r="F38" s="57"/>
      <c r="G38" s="57"/>
      <c r="H38" s="57"/>
      <c r="I38" s="57"/>
      <c r="J38" s="57"/>
      <c r="K38" s="57"/>
      <c r="L38" s="408" t="s">
        <v>51</v>
      </c>
      <c r="M38" s="408"/>
      <c r="N38" s="409"/>
      <c r="O38" s="399" t="s">
        <v>180</v>
      </c>
      <c r="P38" s="410"/>
      <c r="Q38" s="85"/>
    </row>
    <row r="39" spans="1:17" ht="15.75" customHeight="1">
      <c r="A39" s="57"/>
      <c r="B39" s="249" t="s">
        <v>29</v>
      </c>
      <c r="C39" s="250"/>
      <c r="D39" s="250"/>
      <c r="E39" s="250"/>
      <c r="F39" s="250"/>
      <c r="G39" s="242"/>
      <c r="H39" s="242"/>
      <c r="I39" s="57"/>
      <c r="J39" s="57"/>
      <c r="K39" s="57"/>
      <c r="L39" s="408"/>
      <c r="M39" s="408"/>
      <c r="N39" s="409"/>
      <c r="O39" s="400"/>
      <c r="P39" s="410"/>
      <c r="Q39" s="132"/>
    </row>
    <row r="40" spans="1:17" ht="15.75">
      <c r="A40" s="57"/>
      <c r="B40" s="80" t="s">
        <v>72</v>
      </c>
      <c r="C40" s="57"/>
      <c r="D40" s="57"/>
      <c r="E40" s="80" t="s">
        <v>27</v>
      </c>
      <c r="F40" s="80"/>
      <c r="G40" s="80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20.25" customHeight="1">
      <c r="A41" s="57"/>
      <c r="B41" s="358" t="s">
        <v>59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</row>
    <row r="42" spans="1:17" ht="24" customHeight="1">
      <c r="A42" s="57"/>
      <c r="B42" s="57" t="s">
        <v>73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71"/>
    </row>
    <row r="43" spans="1:17" ht="67.5" customHeight="1">
      <c r="A43" s="57"/>
      <c r="B43" s="359" t="s">
        <v>60</v>
      </c>
      <c r="C43" s="362" t="s">
        <v>8</v>
      </c>
      <c r="D43" s="363"/>
      <c r="E43" s="364"/>
      <c r="F43" s="388" t="s">
        <v>53</v>
      </c>
      <c r="G43" s="389"/>
      <c r="H43" s="362" t="s">
        <v>9</v>
      </c>
      <c r="I43" s="363"/>
      <c r="J43" s="363"/>
      <c r="K43" s="363"/>
      <c r="L43" s="363"/>
      <c r="M43" s="363"/>
      <c r="N43" s="363"/>
      <c r="O43" s="363"/>
      <c r="P43" s="364"/>
      <c r="Q43" s="87"/>
    </row>
    <row r="44" spans="1:17" ht="33.75" customHeight="1">
      <c r="A44" s="57"/>
      <c r="B44" s="360"/>
      <c r="C44" s="365" t="s">
        <v>134</v>
      </c>
      <c r="D44" s="365" t="s">
        <v>135</v>
      </c>
      <c r="E44" s="365" t="s">
        <v>136</v>
      </c>
      <c r="F44" s="365" t="s">
        <v>142</v>
      </c>
      <c r="G44" s="365" t="s">
        <v>10</v>
      </c>
      <c r="H44" s="359" t="s">
        <v>61</v>
      </c>
      <c r="I44" s="362" t="s">
        <v>70</v>
      </c>
      <c r="J44" s="364"/>
      <c r="K44" s="362" t="s">
        <v>54</v>
      </c>
      <c r="L44" s="363"/>
      <c r="M44" s="364"/>
      <c r="N44" s="359" t="s">
        <v>67</v>
      </c>
      <c r="O44" s="377" t="s">
        <v>75</v>
      </c>
      <c r="P44" s="359" t="s">
        <v>69</v>
      </c>
      <c r="Q44" s="390"/>
    </row>
    <row r="45" spans="1:17" ht="94.5">
      <c r="A45" s="57"/>
      <c r="B45" s="361"/>
      <c r="C45" s="366"/>
      <c r="D45" s="366"/>
      <c r="E45" s="366"/>
      <c r="F45" s="366"/>
      <c r="G45" s="366"/>
      <c r="H45" s="361"/>
      <c r="I45" s="90" t="s">
        <v>63</v>
      </c>
      <c r="J45" s="90" t="s">
        <v>52</v>
      </c>
      <c r="K45" s="91" t="s">
        <v>64</v>
      </c>
      <c r="L45" s="91" t="s">
        <v>65</v>
      </c>
      <c r="M45" s="91" t="s">
        <v>66</v>
      </c>
      <c r="N45" s="361"/>
      <c r="O45" s="378"/>
      <c r="P45" s="361"/>
      <c r="Q45" s="390"/>
    </row>
    <row r="46" spans="1:17" ht="15.75">
      <c r="A46" s="57"/>
      <c r="B46" s="92">
        <v>1</v>
      </c>
      <c r="C46" s="93">
        <v>2</v>
      </c>
      <c r="D46" s="93">
        <v>3</v>
      </c>
      <c r="E46" s="94">
        <v>4</v>
      </c>
      <c r="F46" s="94">
        <v>5</v>
      </c>
      <c r="G46" s="94">
        <v>6</v>
      </c>
      <c r="H46" s="92">
        <v>7</v>
      </c>
      <c r="I46" s="95">
        <v>8</v>
      </c>
      <c r="J46" s="95">
        <v>9</v>
      </c>
      <c r="K46" s="95">
        <v>10</v>
      </c>
      <c r="L46" s="95">
        <v>11</v>
      </c>
      <c r="M46" s="95">
        <v>12</v>
      </c>
      <c r="N46" s="92">
        <v>13</v>
      </c>
      <c r="O46" s="92">
        <v>14</v>
      </c>
      <c r="P46" s="92">
        <v>15</v>
      </c>
      <c r="Q46" s="133"/>
    </row>
    <row r="47" spans="1:17" ht="30" customHeight="1">
      <c r="A47" s="57"/>
      <c r="B47" s="367" t="s">
        <v>200</v>
      </c>
      <c r="C47" s="391" t="s">
        <v>11</v>
      </c>
      <c r="D47" s="371" t="s">
        <v>127</v>
      </c>
      <c r="E47" s="371" t="s">
        <v>127</v>
      </c>
      <c r="F47" s="371" t="s">
        <v>45</v>
      </c>
      <c r="G47" s="371"/>
      <c r="H47" s="99" t="s">
        <v>12</v>
      </c>
      <c r="I47" s="100" t="s">
        <v>13</v>
      </c>
      <c r="J47" s="90"/>
      <c r="K47" s="101">
        <v>100</v>
      </c>
      <c r="L47" s="89"/>
      <c r="M47" s="89">
        <f>K47</f>
        <v>100</v>
      </c>
      <c r="N47" s="101">
        <f>K47*0.1</f>
        <v>10</v>
      </c>
      <c r="O47" s="89">
        <v>0</v>
      </c>
      <c r="P47" s="89"/>
      <c r="Q47" s="133"/>
    </row>
    <row r="48" spans="1:17" ht="57.75" customHeight="1">
      <c r="A48" s="57"/>
      <c r="B48" s="369"/>
      <c r="C48" s="392"/>
      <c r="D48" s="373"/>
      <c r="E48" s="372"/>
      <c r="F48" s="373"/>
      <c r="G48" s="372"/>
      <c r="H48" s="99" t="s">
        <v>15</v>
      </c>
      <c r="I48" s="100" t="s">
        <v>13</v>
      </c>
      <c r="J48" s="90"/>
      <c r="K48" s="106">
        <v>57</v>
      </c>
      <c r="L48" s="107"/>
      <c r="M48" s="107">
        <f>K48</f>
        <v>57</v>
      </c>
      <c r="N48" s="107">
        <f>K48*0.1</f>
        <v>5.7</v>
      </c>
      <c r="O48" s="89">
        <v>0</v>
      </c>
      <c r="P48" s="89"/>
      <c r="Q48" s="133"/>
    </row>
    <row r="49" spans="1:17" ht="39.75" customHeight="1">
      <c r="A49" s="57"/>
      <c r="B49" s="393" t="s">
        <v>201</v>
      </c>
      <c r="C49" s="374" t="s">
        <v>14</v>
      </c>
      <c r="D49" s="374" t="s">
        <v>127</v>
      </c>
      <c r="E49" s="391" t="s">
        <v>28</v>
      </c>
      <c r="F49" s="371" t="s">
        <v>45</v>
      </c>
      <c r="G49" s="372"/>
      <c r="H49" s="99" t="s">
        <v>129</v>
      </c>
      <c r="I49" s="100" t="s">
        <v>13</v>
      </c>
      <c r="J49" s="90"/>
      <c r="K49" s="106">
        <v>88</v>
      </c>
      <c r="L49" s="107"/>
      <c r="M49" s="107">
        <f>K49</f>
        <v>88</v>
      </c>
      <c r="N49" s="107">
        <f>K49*0.1</f>
        <v>8.8</v>
      </c>
      <c r="O49" s="89">
        <v>0</v>
      </c>
      <c r="P49" s="89"/>
      <c r="Q49" s="133"/>
    </row>
    <row r="50" spans="1:17" ht="36">
      <c r="A50" s="57"/>
      <c r="B50" s="394"/>
      <c r="C50" s="375"/>
      <c r="D50" s="375"/>
      <c r="E50" s="415"/>
      <c r="F50" s="372"/>
      <c r="G50" s="372"/>
      <c r="H50" s="99" t="s">
        <v>31</v>
      </c>
      <c r="I50" s="100" t="s">
        <v>13</v>
      </c>
      <c r="J50" s="90"/>
      <c r="K50" s="101">
        <v>100</v>
      </c>
      <c r="L50" s="89"/>
      <c r="M50" s="89">
        <f>K50</f>
        <v>100</v>
      </c>
      <c r="N50" s="107">
        <f>K50*0.1</f>
        <v>10</v>
      </c>
      <c r="O50" s="89">
        <v>0</v>
      </c>
      <c r="P50" s="89"/>
      <c r="Q50" s="133"/>
    </row>
    <row r="51" spans="1:17" ht="48">
      <c r="A51" s="57"/>
      <c r="B51" s="395"/>
      <c r="C51" s="376"/>
      <c r="D51" s="376"/>
      <c r="E51" s="416"/>
      <c r="F51" s="373"/>
      <c r="G51" s="373"/>
      <c r="H51" s="113" t="s">
        <v>17</v>
      </c>
      <c r="I51" s="114" t="s">
        <v>18</v>
      </c>
      <c r="J51" s="115"/>
      <c r="K51" s="101">
        <v>0</v>
      </c>
      <c r="L51" s="101"/>
      <c r="M51" s="89">
        <f>K51</f>
        <v>0</v>
      </c>
      <c r="N51" s="107">
        <f>K51*0.1</f>
        <v>0</v>
      </c>
      <c r="O51" s="89">
        <f>K51-M51-N51</f>
        <v>0</v>
      </c>
      <c r="P51" s="89"/>
      <c r="Q51" s="140"/>
    </row>
    <row r="52" spans="1:17" ht="15.75" customHeight="1">
      <c r="A52" s="57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5.75" customHeight="1">
      <c r="A53" s="57"/>
      <c r="B53" s="242" t="s">
        <v>19</v>
      </c>
      <c r="C53" s="251"/>
      <c r="D53" s="251"/>
      <c r="E53" s="251"/>
      <c r="F53" s="251"/>
      <c r="G53" s="251"/>
      <c r="H53" s="116"/>
      <c r="I53" s="116"/>
      <c r="J53" s="116"/>
      <c r="K53" s="116"/>
      <c r="L53" s="116"/>
      <c r="M53" s="116"/>
      <c r="N53" s="116"/>
      <c r="O53" s="116"/>
      <c r="P53" s="116"/>
      <c r="Q53" s="57"/>
    </row>
    <row r="54" spans="1:17" ht="70.5" customHeight="1">
      <c r="A54" s="57"/>
      <c r="B54" s="359" t="s">
        <v>60</v>
      </c>
      <c r="C54" s="362" t="s">
        <v>8</v>
      </c>
      <c r="D54" s="363"/>
      <c r="E54" s="364"/>
      <c r="F54" s="388" t="s">
        <v>53</v>
      </c>
      <c r="G54" s="389"/>
      <c r="H54" s="362" t="s">
        <v>20</v>
      </c>
      <c r="I54" s="363"/>
      <c r="J54" s="363"/>
      <c r="K54" s="363"/>
      <c r="L54" s="363"/>
      <c r="M54" s="363"/>
      <c r="N54" s="363"/>
      <c r="O54" s="363"/>
      <c r="P54" s="364"/>
      <c r="Q54" s="359" t="s">
        <v>55</v>
      </c>
    </row>
    <row r="55" spans="1:17" ht="50.25" customHeight="1">
      <c r="A55" s="57"/>
      <c r="B55" s="360"/>
      <c r="C55" s="365" t="s">
        <v>137</v>
      </c>
      <c r="D55" s="365" t="s">
        <v>138</v>
      </c>
      <c r="E55" s="365" t="s">
        <v>136</v>
      </c>
      <c r="F55" s="365" t="s">
        <v>142</v>
      </c>
      <c r="G55" s="365" t="s">
        <v>10</v>
      </c>
      <c r="H55" s="359" t="s">
        <v>61</v>
      </c>
      <c r="I55" s="362" t="s">
        <v>70</v>
      </c>
      <c r="J55" s="364"/>
      <c r="K55" s="362" t="s">
        <v>54</v>
      </c>
      <c r="L55" s="363"/>
      <c r="M55" s="364"/>
      <c r="N55" s="359" t="s">
        <v>67</v>
      </c>
      <c r="O55" s="377" t="s">
        <v>77</v>
      </c>
      <c r="P55" s="401" t="s">
        <v>69</v>
      </c>
      <c r="Q55" s="360"/>
    </row>
    <row r="56" spans="1:17" ht="101.25" customHeight="1">
      <c r="A56" s="57"/>
      <c r="B56" s="361"/>
      <c r="C56" s="366"/>
      <c r="D56" s="366"/>
      <c r="E56" s="366"/>
      <c r="F56" s="366"/>
      <c r="G56" s="366"/>
      <c r="H56" s="361"/>
      <c r="I56" s="90" t="s">
        <v>63</v>
      </c>
      <c r="J56" s="90" t="s">
        <v>76</v>
      </c>
      <c r="K56" s="91" t="s">
        <v>64</v>
      </c>
      <c r="L56" s="91" t="s">
        <v>65</v>
      </c>
      <c r="M56" s="91" t="s">
        <v>66</v>
      </c>
      <c r="N56" s="361"/>
      <c r="O56" s="378"/>
      <c r="P56" s="402"/>
      <c r="Q56" s="361"/>
    </row>
    <row r="57" spans="1:17" ht="15.75">
      <c r="A57" s="57"/>
      <c r="B57" s="89">
        <v>1</v>
      </c>
      <c r="C57" s="134">
        <v>2</v>
      </c>
      <c r="D57" s="134">
        <v>3</v>
      </c>
      <c r="E57" s="135">
        <v>4</v>
      </c>
      <c r="F57" s="135">
        <v>5</v>
      </c>
      <c r="G57" s="135">
        <v>6</v>
      </c>
      <c r="H57" s="89">
        <v>7</v>
      </c>
      <c r="I57" s="117">
        <v>8</v>
      </c>
      <c r="J57" s="117">
        <v>9</v>
      </c>
      <c r="K57" s="117">
        <v>10</v>
      </c>
      <c r="L57" s="117">
        <v>11</v>
      </c>
      <c r="M57" s="117">
        <v>12</v>
      </c>
      <c r="N57" s="89">
        <v>13</v>
      </c>
      <c r="O57" s="89">
        <v>14</v>
      </c>
      <c r="P57" s="89">
        <v>15</v>
      </c>
      <c r="Q57" s="89">
        <v>16</v>
      </c>
    </row>
    <row r="58" spans="1:17" ht="75" customHeight="1">
      <c r="A58" s="57"/>
      <c r="B58" s="127" t="s">
        <v>200</v>
      </c>
      <c r="C58" s="141" t="s">
        <v>84</v>
      </c>
      <c r="D58" s="117" t="s">
        <v>140</v>
      </c>
      <c r="E58" s="117" t="s">
        <v>140</v>
      </c>
      <c r="F58" s="122" t="s">
        <v>45</v>
      </c>
      <c r="G58" s="98"/>
      <c r="H58" s="142" t="s">
        <v>21</v>
      </c>
      <c r="I58" s="125" t="s">
        <v>22</v>
      </c>
      <c r="J58" s="90">
        <v>792</v>
      </c>
      <c r="K58" s="126">
        <v>30</v>
      </c>
      <c r="L58" s="117"/>
      <c r="M58" s="126">
        <v>29</v>
      </c>
      <c r="N58" s="143">
        <f>K58*0.1</f>
        <v>3</v>
      </c>
      <c r="O58" s="117">
        <v>0</v>
      </c>
      <c r="P58" s="117"/>
      <c r="Q58" s="117"/>
    </row>
    <row r="59" spans="1:17" ht="60">
      <c r="A59" s="57"/>
      <c r="B59" s="337" t="s">
        <v>201</v>
      </c>
      <c r="C59" s="99" t="s">
        <v>139</v>
      </c>
      <c r="D59" s="171" t="s">
        <v>140</v>
      </c>
      <c r="E59" s="99" t="s">
        <v>28</v>
      </c>
      <c r="F59" s="122" t="s">
        <v>45</v>
      </c>
      <c r="G59" s="112"/>
      <c r="H59" s="124" t="s">
        <v>21</v>
      </c>
      <c r="I59" s="125" t="s">
        <v>22</v>
      </c>
      <c r="J59" s="90">
        <v>792</v>
      </c>
      <c r="K59" s="101">
        <v>0</v>
      </c>
      <c r="L59" s="89"/>
      <c r="M59" s="101">
        <v>0</v>
      </c>
      <c r="N59" s="143">
        <f>K59*0.1</f>
        <v>0</v>
      </c>
      <c r="O59" s="89">
        <v>0</v>
      </c>
      <c r="P59" s="89"/>
      <c r="Q59" s="89"/>
    </row>
    <row r="60" spans="1:17" ht="15.75">
      <c r="A60" s="57"/>
      <c r="B60" s="144"/>
      <c r="C60" s="145"/>
      <c r="D60" s="145"/>
      <c r="E60" s="146"/>
      <c r="F60" s="146"/>
      <c r="G60" s="146"/>
      <c r="H60" s="147"/>
      <c r="I60" s="148"/>
      <c r="J60" s="87"/>
      <c r="K60" s="150"/>
      <c r="L60" s="150"/>
      <c r="M60" s="150"/>
      <c r="N60" s="150"/>
      <c r="O60" s="150"/>
      <c r="P60" s="150"/>
      <c r="Q60" s="88"/>
    </row>
    <row r="61" spans="1:17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5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174"/>
      <c r="O62" s="57"/>
      <c r="P62" s="57"/>
      <c r="Q62" s="57"/>
    </row>
    <row r="63" spans="1:17" ht="15.75">
      <c r="A63" s="57"/>
      <c r="B63" s="396" t="s">
        <v>80</v>
      </c>
      <c r="C63" s="396"/>
      <c r="D63" s="397" t="s">
        <v>91</v>
      </c>
      <c r="E63" s="397"/>
      <c r="F63" s="397"/>
      <c r="G63" s="397"/>
      <c r="H63" s="397"/>
      <c r="I63" s="397"/>
      <c r="J63" s="397"/>
      <c r="K63" s="57"/>
      <c r="L63" s="57"/>
      <c r="M63" s="57"/>
      <c r="N63" s="397" t="s">
        <v>38</v>
      </c>
      <c r="O63" s="397"/>
      <c r="P63" s="57"/>
      <c r="Q63" s="57"/>
    </row>
    <row r="64" spans="1:17" ht="15.75">
      <c r="A64" s="57"/>
      <c r="B64" s="168" t="str">
        <f>D4</f>
        <v>"01"  ДЕКАБРЯ  2022 г.</v>
      </c>
      <c r="C64" s="167"/>
      <c r="D64" s="167"/>
      <c r="E64" s="169" t="s">
        <v>81</v>
      </c>
      <c r="F64" s="169"/>
      <c r="G64" s="169"/>
      <c r="H64" s="398"/>
      <c r="I64" s="398"/>
      <c r="J64" s="167"/>
      <c r="K64" s="57"/>
      <c r="L64" s="169" t="s">
        <v>24</v>
      </c>
      <c r="M64" s="57"/>
      <c r="N64" s="398" t="s">
        <v>82</v>
      </c>
      <c r="O64" s="398"/>
      <c r="P64" s="57"/>
      <c r="Q64" s="57"/>
    </row>
    <row r="65" spans="1:17" ht="15.75">
      <c r="A65" s="5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57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3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6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4"/>
      <c r="O69" s="4"/>
      <c r="P69" s="4"/>
    </row>
    <row r="70" spans="2:13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6" ht="15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6"/>
      <c r="O71" s="16"/>
      <c r="P71" s="16"/>
    </row>
    <row r="72" spans="2:16" ht="83.2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7"/>
      <c r="O72" s="17"/>
      <c r="P72" s="17"/>
    </row>
    <row r="73" spans="2:16" ht="61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7"/>
      <c r="O73" s="17"/>
      <c r="P73" s="17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6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1"/>
      <c r="O79" s="11"/>
      <c r="P79" s="11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6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6"/>
      <c r="P86" s="16"/>
    </row>
    <row r="87" spans="2:16" ht="29.2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  <c r="O87" s="16"/>
      <c r="P87" s="16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6"/>
      <c r="O88" s="16"/>
      <c r="P88" s="16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"/>
      <c r="O90" s="11"/>
      <c r="P90" s="11"/>
    </row>
    <row r="91" spans="2:13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</sheetData>
  <sheetProtection/>
  <mergeCells count="100">
    <mergeCell ref="E47:E48"/>
    <mergeCell ref="E49:E51"/>
    <mergeCell ref="C2:H2"/>
    <mergeCell ref="B6:E6"/>
    <mergeCell ref="G6:K6"/>
    <mergeCell ref="B7:G7"/>
    <mergeCell ref="H7:J7"/>
    <mergeCell ref="B8:D8"/>
    <mergeCell ref="G8:K8"/>
    <mergeCell ref="B30:B32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P20:P21"/>
    <mergeCell ref="Q20:Q21"/>
    <mergeCell ref="E23:E27"/>
    <mergeCell ref="F23:F27"/>
    <mergeCell ref="G20:G21"/>
    <mergeCell ref="H20:H21"/>
    <mergeCell ref="I20:J20"/>
    <mergeCell ref="K20:M20"/>
    <mergeCell ref="N20:N21"/>
    <mergeCell ref="O20:O21"/>
    <mergeCell ref="P31:P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G44:G45"/>
    <mergeCell ref="D36:F36"/>
    <mergeCell ref="L38:N39"/>
    <mergeCell ref="O38:O39"/>
    <mergeCell ref="P38:P39"/>
    <mergeCell ref="H31:H32"/>
    <mergeCell ref="I31:J31"/>
    <mergeCell ref="K31:M31"/>
    <mergeCell ref="N31:N32"/>
    <mergeCell ref="O31:O32"/>
    <mergeCell ref="P44:P45"/>
    <mergeCell ref="B41:Q41"/>
    <mergeCell ref="B43:B45"/>
    <mergeCell ref="C43:E43"/>
    <mergeCell ref="F43:G43"/>
    <mergeCell ref="H43:P43"/>
    <mergeCell ref="C44:C45"/>
    <mergeCell ref="D44:D45"/>
    <mergeCell ref="E44:E45"/>
    <mergeCell ref="F44:F45"/>
    <mergeCell ref="Q44:Q45"/>
    <mergeCell ref="B47:B48"/>
    <mergeCell ref="C47:C48"/>
    <mergeCell ref="D47:D48"/>
    <mergeCell ref="F47:F48"/>
    <mergeCell ref="G47:G48"/>
    <mergeCell ref="H44:H45"/>
    <mergeCell ref="I44:J44"/>
    <mergeCell ref="K44:M44"/>
    <mergeCell ref="N44:N45"/>
    <mergeCell ref="H64:I64"/>
    <mergeCell ref="N64:O64"/>
    <mergeCell ref="Q54:Q56"/>
    <mergeCell ref="B49:B51"/>
    <mergeCell ref="C49:C51"/>
    <mergeCell ref="D49:D51"/>
    <mergeCell ref="B54:B56"/>
    <mergeCell ref="C54:E54"/>
    <mergeCell ref="F54:G54"/>
    <mergeCell ref="C55:C56"/>
    <mergeCell ref="B23:B27"/>
    <mergeCell ref="C23:C27"/>
    <mergeCell ref="D23:D27"/>
    <mergeCell ref="H54:P54"/>
    <mergeCell ref="O55:O56"/>
    <mergeCell ref="P55:P56"/>
    <mergeCell ref="D55:D56"/>
    <mergeCell ref="E55:E56"/>
    <mergeCell ref="F55:F56"/>
    <mergeCell ref="O44:O45"/>
    <mergeCell ref="B63:C63"/>
    <mergeCell ref="D63:J63"/>
    <mergeCell ref="N63:O63"/>
    <mergeCell ref="K55:M55"/>
    <mergeCell ref="N55:N56"/>
    <mergeCell ref="F49:F51"/>
    <mergeCell ref="G49:G51"/>
    <mergeCell ref="G55:G56"/>
    <mergeCell ref="H55:H56"/>
    <mergeCell ref="I55:J5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7" r:id="rId1"/>
  <rowBreaks count="1" manualBreakCount="1">
    <brk id="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view="pageBreakPreview" zoomScale="80" zoomScaleSheetLayoutView="80" zoomScalePageLayoutView="0" workbookViewId="0" topLeftCell="C52">
      <selection activeCell="M59" sqref="M59"/>
    </sheetView>
  </sheetViews>
  <sheetFormatPr defaultColWidth="8.8515625" defaultRowHeight="12.75"/>
  <cols>
    <col min="1" max="1" width="8.8515625" style="1" customWidth="1"/>
    <col min="2" max="2" width="32.71093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6.14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'хорошевская оош 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1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'хорошевская оош 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'хорошевская оош 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50.25" customHeight="1">
      <c r="A6" s="57"/>
      <c r="B6" s="352" t="s">
        <v>57</v>
      </c>
      <c r="C6" s="352"/>
      <c r="D6" s="352"/>
      <c r="E6" s="352"/>
      <c r="F6" s="79"/>
      <c r="G6" s="353" t="s">
        <v>87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6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78" customHeight="1">
      <c r="A23" s="57"/>
      <c r="B23" s="335" t="s">
        <v>198</v>
      </c>
      <c r="C23" s="99" t="s">
        <v>11</v>
      </c>
      <c r="D23" s="112" t="s">
        <v>127</v>
      </c>
      <c r="E23" s="123" t="s">
        <v>127</v>
      </c>
      <c r="F23" s="122" t="s">
        <v>41</v>
      </c>
      <c r="G23" s="98"/>
      <c r="H23" s="99" t="s">
        <v>12</v>
      </c>
      <c r="I23" s="100" t="s">
        <v>13</v>
      </c>
      <c r="J23" s="90"/>
      <c r="K23" s="101">
        <v>100</v>
      </c>
      <c r="L23" s="89">
        <v>0</v>
      </c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93" t="s">
        <v>199</v>
      </c>
      <c r="C24" s="374" t="s">
        <v>14</v>
      </c>
      <c r="D24" s="374" t="s">
        <v>127</v>
      </c>
      <c r="E24" s="411" t="s">
        <v>28</v>
      </c>
      <c r="F24" s="419" t="s">
        <v>165</v>
      </c>
      <c r="G24" s="105"/>
      <c r="H24" s="99" t="s">
        <v>15</v>
      </c>
      <c r="I24" s="100" t="s">
        <v>13</v>
      </c>
      <c r="J24" s="90"/>
      <c r="K24" s="106">
        <v>100</v>
      </c>
      <c r="L24" s="107">
        <v>0</v>
      </c>
      <c r="M24" s="107">
        <f>K24</f>
        <v>100</v>
      </c>
      <c r="N24" s="107">
        <f>K24*0.1</f>
        <v>10</v>
      </c>
      <c r="O24" s="89">
        <v>0</v>
      </c>
      <c r="P24" s="89"/>
      <c r="Q24" s="88"/>
    </row>
    <row r="25" spans="1:17" ht="30" customHeight="1">
      <c r="A25" s="57"/>
      <c r="B25" s="394"/>
      <c r="C25" s="375"/>
      <c r="D25" s="375"/>
      <c r="E25" s="417"/>
      <c r="F25" s="420"/>
      <c r="G25" s="105"/>
      <c r="H25" s="99" t="s">
        <v>16</v>
      </c>
      <c r="I25" s="100" t="s">
        <v>13</v>
      </c>
      <c r="J25" s="90"/>
      <c r="K25" s="101">
        <v>0</v>
      </c>
      <c r="L25" s="89">
        <v>0</v>
      </c>
      <c r="M25" s="89">
        <f>K25</f>
        <v>0</v>
      </c>
      <c r="N25" s="107">
        <f>K25*0.1</f>
        <v>0</v>
      </c>
      <c r="O25" s="89">
        <v>0</v>
      </c>
      <c r="P25" s="89"/>
      <c r="Q25" s="88"/>
    </row>
    <row r="26" spans="1:17" ht="60.75" customHeight="1">
      <c r="A26" s="57"/>
      <c r="B26" s="394"/>
      <c r="C26" s="375"/>
      <c r="D26" s="375"/>
      <c r="E26" s="417"/>
      <c r="F26" s="420"/>
      <c r="G26" s="105"/>
      <c r="H26" s="99" t="s">
        <v>31</v>
      </c>
      <c r="I26" s="100" t="s">
        <v>13</v>
      </c>
      <c r="J26" s="90"/>
      <c r="K26" s="106">
        <v>100</v>
      </c>
      <c r="L26" s="107">
        <v>0</v>
      </c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395"/>
      <c r="C27" s="376"/>
      <c r="D27" s="376"/>
      <c r="E27" s="418"/>
      <c r="F27" s="421"/>
      <c r="G27" s="112"/>
      <c r="H27" s="113" t="s">
        <v>17</v>
      </c>
      <c r="I27" s="114" t="s">
        <v>18</v>
      </c>
      <c r="J27" s="115"/>
      <c r="K27" s="101">
        <v>0</v>
      </c>
      <c r="L27" s="101">
        <v>0</v>
      </c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80.2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72" customHeight="1">
      <c r="A34" s="57"/>
      <c r="B34" s="119" t="s">
        <v>198</v>
      </c>
      <c r="C34" s="172" t="s">
        <v>11</v>
      </c>
      <c r="D34" s="89" t="s">
        <v>127</v>
      </c>
      <c r="E34" s="117" t="s">
        <v>127</v>
      </c>
      <c r="F34" s="122" t="s">
        <v>45</v>
      </c>
      <c r="G34" s="123"/>
      <c r="H34" s="124" t="s">
        <v>21</v>
      </c>
      <c r="I34" s="125" t="s">
        <v>22</v>
      </c>
      <c r="J34" s="90">
        <v>792</v>
      </c>
      <c r="K34" s="126">
        <v>24</v>
      </c>
      <c r="L34" s="117">
        <v>0</v>
      </c>
      <c r="M34" s="126">
        <v>24</v>
      </c>
      <c r="N34" s="107">
        <f>K34*0.1</f>
        <v>2.4000000000000004</v>
      </c>
      <c r="O34" s="89">
        <v>0</v>
      </c>
      <c r="P34" s="89"/>
      <c r="Q34" s="89"/>
    </row>
    <row r="35" spans="1:17" ht="112.5" customHeight="1">
      <c r="A35" s="57"/>
      <c r="B35" s="127" t="s">
        <v>199</v>
      </c>
      <c r="C35" s="172" t="s">
        <v>14</v>
      </c>
      <c r="D35" s="171" t="s">
        <v>127</v>
      </c>
      <c r="E35" s="171" t="s">
        <v>28</v>
      </c>
      <c r="F35" s="122" t="s">
        <v>165</v>
      </c>
      <c r="G35" s="112"/>
      <c r="H35" s="124" t="s">
        <v>21</v>
      </c>
      <c r="I35" s="125" t="s">
        <v>22</v>
      </c>
      <c r="J35" s="90">
        <v>792</v>
      </c>
      <c r="K35" s="101">
        <v>0</v>
      </c>
      <c r="L35" s="89"/>
      <c r="M35" s="89">
        <v>0</v>
      </c>
      <c r="N35" s="107">
        <f>K35*0.1</f>
        <v>0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44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21.75" customHeight="1">
      <c r="A40" s="57"/>
      <c r="B40" s="249" t="s">
        <v>29</v>
      </c>
      <c r="C40" s="250"/>
      <c r="D40" s="250"/>
      <c r="E40" s="250"/>
      <c r="F40" s="250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57"/>
      <c r="E41" s="80" t="s">
        <v>27</v>
      </c>
      <c r="F41" s="80"/>
      <c r="G41" s="80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24" customHeight="1">
      <c r="A43" s="57"/>
      <c r="B43" s="57" t="s">
        <v>73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411" t="s">
        <v>11</v>
      </c>
      <c r="D48" s="371" t="s">
        <v>127</v>
      </c>
      <c r="E48" s="371" t="s">
        <v>127</v>
      </c>
      <c r="F48" s="371" t="s">
        <v>45</v>
      </c>
      <c r="G48" s="371"/>
      <c r="H48" s="99" t="s">
        <v>12</v>
      </c>
      <c r="I48" s="100" t="s">
        <v>13</v>
      </c>
      <c r="J48" s="90"/>
      <c r="K48" s="101">
        <v>100</v>
      </c>
      <c r="L48" s="89">
        <v>0</v>
      </c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66.75" customHeight="1">
      <c r="A49" s="57"/>
      <c r="B49" s="369"/>
      <c r="C49" s="413"/>
      <c r="D49" s="373"/>
      <c r="E49" s="373"/>
      <c r="F49" s="373"/>
      <c r="G49" s="372"/>
      <c r="H49" s="99" t="s">
        <v>15</v>
      </c>
      <c r="I49" s="100" t="s">
        <v>13</v>
      </c>
      <c r="J49" s="90"/>
      <c r="K49" s="106">
        <v>25</v>
      </c>
      <c r="L49" s="107">
        <v>0</v>
      </c>
      <c r="M49" s="107">
        <f>K49</f>
        <v>25</v>
      </c>
      <c r="N49" s="107">
        <f>K49*0.1</f>
        <v>2.5</v>
      </c>
      <c r="O49" s="89">
        <v>0</v>
      </c>
      <c r="P49" s="89"/>
      <c r="Q49" s="133"/>
    </row>
    <row r="50" spans="1:17" ht="24">
      <c r="A50" s="57"/>
      <c r="B50" s="393"/>
      <c r="C50" s="374"/>
      <c r="D50" s="374"/>
      <c r="E50" s="371"/>
      <c r="F50" s="371"/>
      <c r="G50" s="372"/>
      <c r="H50" s="99" t="s">
        <v>16</v>
      </c>
      <c r="I50" s="100" t="s">
        <v>13</v>
      </c>
      <c r="J50" s="90"/>
      <c r="K50" s="106">
        <v>75</v>
      </c>
      <c r="L50" s="107">
        <v>0</v>
      </c>
      <c r="M50" s="107">
        <f>K50</f>
        <v>75</v>
      </c>
      <c r="N50" s="107">
        <f>K50*0.1</f>
        <v>7.5</v>
      </c>
      <c r="O50" s="89">
        <v>0</v>
      </c>
      <c r="P50" s="89"/>
      <c r="Q50" s="133"/>
    </row>
    <row r="51" spans="1:17" ht="36">
      <c r="A51" s="57"/>
      <c r="B51" s="394"/>
      <c r="C51" s="375"/>
      <c r="D51" s="375"/>
      <c r="E51" s="372"/>
      <c r="F51" s="372"/>
      <c r="G51" s="372"/>
      <c r="H51" s="99" t="s">
        <v>31</v>
      </c>
      <c r="I51" s="100" t="s">
        <v>13</v>
      </c>
      <c r="J51" s="90"/>
      <c r="K51" s="101">
        <v>100</v>
      </c>
      <c r="L51" s="89">
        <v>0</v>
      </c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48">
      <c r="A52" s="57"/>
      <c r="B52" s="395"/>
      <c r="C52" s="376"/>
      <c r="D52" s="376"/>
      <c r="E52" s="373"/>
      <c r="F52" s="373"/>
      <c r="G52" s="373"/>
      <c r="H52" s="113" t="s">
        <v>17</v>
      </c>
      <c r="I52" s="114" t="s">
        <v>18</v>
      </c>
      <c r="J52" s="115"/>
      <c r="K52" s="101">
        <v>0</v>
      </c>
      <c r="L52" s="101">
        <v>0</v>
      </c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42" t="s">
        <v>19</v>
      </c>
      <c r="C54" s="251"/>
      <c r="D54" s="251"/>
      <c r="E54" s="251"/>
      <c r="F54" s="251"/>
      <c r="G54" s="251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50.2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87" customHeight="1">
      <c r="A59" s="57"/>
      <c r="B59" s="127" t="s">
        <v>200</v>
      </c>
      <c r="C59" s="141" t="s">
        <v>11</v>
      </c>
      <c r="D59" s="117" t="s">
        <v>127</v>
      </c>
      <c r="E59" s="117" t="s">
        <v>127</v>
      </c>
      <c r="F59" s="122" t="s">
        <v>45</v>
      </c>
      <c r="G59" s="122"/>
      <c r="H59" s="142" t="s">
        <v>21</v>
      </c>
      <c r="I59" s="125" t="s">
        <v>22</v>
      </c>
      <c r="J59" s="90"/>
      <c r="K59" s="126">
        <v>44</v>
      </c>
      <c r="L59" s="117">
        <v>0</v>
      </c>
      <c r="M59" s="126">
        <v>40</v>
      </c>
      <c r="N59" s="143">
        <f>K59*0.1</f>
        <v>4.4</v>
      </c>
      <c r="O59" s="117">
        <v>0</v>
      </c>
      <c r="P59" s="117"/>
      <c r="Q59" s="117"/>
    </row>
    <row r="60" spans="1:17" ht="15.75">
      <c r="A60" s="57"/>
      <c r="B60" s="144"/>
      <c r="C60" s="145"/>
      <c r="D60" s="145"/>
      <c r="E60" s="146"/>
      <c r="F60" s="146"/>
      <c r="G60" s="146"/>
      <c r="H60" s="147"/>
      <c r="I60" s="148"/>
      <c r="J60" s="87"/>
      <c r="K60" s="150"/>
      <c r="L60" s="150"/>
      <c r="M60" s="150"/>
      <c r="N60" s="150"/>
      <c r="O60" s="150"/>
      <c r="P60" s="150"/>
      <c r="Q60" s="88"/>
    </row>
    <row r="61" spans="1:17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5.75">
      <c r="A62" s="57"/>
      <c r="B62" s="396" t="s">
        <v>80</v>
      </c>
      <c r="C62" s="396"/>
      <c r="D62" s="397" t="s">
        <v>88</v>
      </c>
      <c r="E62" s="397"/>
      <c r="F62" s="397"/>
      <c r="G62" s="397"/>
      <c r="H62" s="397"/>
      <c r="I62" s="397"/>
      <c r="J62" s="397"/>
      <c r="K62" s="57"/>
      <c r="L62" s="57"/>
      <c r="M62" s="57"/>
      <c r="N62" s="397" t="s">
        <v>37</v>
      </c>
      <c r="O62" s="397"/>
      <c r="P62" s="57"/>
      <c r="Q62" s="57"/>
    </row>
    <row r="63" spans="1:17" ht="15.75">
      <c r="A63" s="57"/>
      <c r="B63" s="168" t="str">
        <f>D4</f>
        <v>"01"  ДЕКАБРЯ  2022 г.</v>
      </c>
      <c r="C63" s="167"/>
      <c r="D63" s="167"/>
      <c r="E63" s="169" t="s">
        <v>81</v>
      </c>
      <c r="F63" s="169"/>
      <c r="G63" s="169"/>
      <c r="H63" s="398"/>
      <c r="I63" s="398"/>
      <c r="J63" s="167"/>
      <c r="K63" s="57"/>
      <c r="L63" s="169" t="s">
        <v>24</v>
      </c>
      <c r="M63" s="57"/>
      <c r="N63" s="398" t="s">
        <v>82</v>
      </c>
      <c r="O63" s="398"/>
      <c r="P63" s="57"/>
      <c r="Q63" s="57"/>
    </row>
    <row r="64" spans="1:17" ht="15.75">
      <c r="A64" s="5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57"/>
    </row>
    <row r="65" spans="2:16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3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6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4"/>
      <c r="O68" s="4"/>
      <c r="P68" s="4"/>
    </row>
    <row r="69" spans="2:13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6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6"/>
      <c r="O70" s="16"/>
      <c r="P70" s="16"/>
    </row>
    <row r="71" spans="2:16" ht="83.2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7"/>
      <c r="O71" s="17"/>
      <c r="P71" s="17"/>
    </row>
    <row r="72" spans="2:16" ht="61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7"/>
      <c r="O72" s="17"/>
      <c r="P72" s="17"/>
    </row>
    <row r="73" spans="2:16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"/>
      <c r="O73" s="11"/>
      <c r="P73" s="11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3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/>
      <c r="O85" s="16"/>
      <c r="P85" s="16"/>
    </row>
    <row r="86" spans="2:16" ht="29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6"/>
      <c r="P86" s="16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  <c r="O87" s="16"/>
      <c r="P87" s="16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</sheetData>
  <sheetProtection/>
  <mergeCells count="100">
    <mergeCell ref="E24:E27"/>
    <mergeCell ref="B62:C62"/>
    <mergeCell ref="D62:J62"/>
    <mergeCell ref="N62:O62"/>
    <mergeCell ref="H63:I63"/>
    <mergeCell ref="N63:O63"/>
    <mergeCell ref="F24:F27"/>
    <mergeCell ref="B55:B57"/>
    <mergeCell ref="C55:E55"/>
    <mergeCell ref="F55:G55"/>
    <mergeCell ref="H55:P55"/>
    <mergeCell ref="Q55:Q57"/>
    <mergeCell ref="C56:C57"/>
    <mergeCell ref="D56:D57"/>
    <mergeCell ref="E56:E57"/>
    <mergeCell ref="F56:F57"/>
    <mergeCell ref="G56:G57"/>
    <mergeCell ref="H56:H57"/>
    <mergeCell ref="I56:J56"/>
    <mergeCell ref="K56:M56"/>
    <mergeCell ref="N56:N57"/>
    <mergeCell ref="O56:O57"/>
    <mergeCell ref="P56:P57"/>
    <mergeCell ref="G48:G49"/>
    <mergeCell ref="B50:B52"/>
    <mergeCell ref="C50:C52"/>
    <mergeCell ref="D50:D52"/>
    <mergeCell ref="F50:F52"/>
    <mergeCell ref="G50:G52"/>
    <mergeCell ref="E48:E49"/>
    <mergeCell ref="E50:E52"/>
    <mergeCell ref="N45:N46"/>
    <mergeCell ref="O45:O46"/>
    <mergeCell ref="P45:P46"/>
    <mergeCell ref="Q45:Q46"/>
    <mergeCell ref="B48:B49"/>
    <mergeCell ref="C48:C49"/>
    <mergeCell ref="D48:D49"/>
    <mergeCell ref="F48:F49"/>
    <mergeCell ref="D45:D46"/>
    <mergeCell ref="G45:G46"/>
    <mergeCell ref="H45:H46"/>
    <mergeCell ref="I45:J45"/>
    <mergeCell ref="D37:F37"/>
    <mergeCell ref="K45:M45"/>
    <mergeCell ref="L39:N40"/>
    <mergeCell ref="O39:O40"/>
    <mergeCell ref="P39:P40"/>
    <mergeCell ref="B42:Q42"/>
    <mergeCell ref="B44:B46"/>
    <mergeCell ref="C44:E44"/>
    <mergeCell ref="F44:G44"/>
    <mergeCell ref="H44:P44"/>
    <mergeCell ref="C45:C46"/>
    <mergeCell ref="E45:E46"/>
    <mergeCell ref="F45:F46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P20:P21"/>
    <mergeCell ref="Q20:Q21"/>
    <mergeCell ref="B24:B27"/>
    <mergeCell ref="C24:C27"/>
    <mergeCell ref="D24:D27"/>
    <mergeCell ref="G20:G21"/>
    <mergeCell ref="H20:H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4" r:id="rId1"/>
  <rowBreaks count="2" manualBreakCount="2">
    <brk id="28" max="16" man="1"/>
    <brk id="3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C43">
      <selection activeCell="H93" sqref="H93"/>
    </sheetView>
  </sheetViews>
  <sheetFormatPr defaultColWidth="8.8515625" defaultRowHeight="12.75"/>
  <cols>
    <col min="1" max="1" width="8.8515625" style="1" customWidth="1"/>
    <col min="2" max="2" width="32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5.8515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'антоновская  оош 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10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'антоновская  оош 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'антоновская  оош 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46.5" customHeight="1">
      <c r="A6" s="57"/>
      <c r="B6" s="352" t="s">
        <v>57</v>
      </c>
      <c r="C6" s="352"/>
      <c r="D6" s="352"/>
      <c r="E6" s="352"/>
      <c r="F6" s="79"/>
      <c r="G6" s="353" t="s">
        <v>112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5.2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5.75">
      <c r="A13" s="57"/>
      <c r="B13" s="69"/>
      <c r="C13" s="72" t="s">
        <v>5</v>
      </c>
      <c r="D13" s="69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146</v>
      </c>
      <c r="E20" s="365" t="s">
        <v>141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87.75" customHeight="1">
      <c r="A23" s="57"/>
      <c r="B23" s="335" t="s">
        <v>198</v>
      </c>
      <c r="C23" s="99" t="s">
        <v>11</v>
      </c>
      <c r="D23" s="112" t="s">
        <v>145</v>
      </c>
      <c r="E23" s="123" t="s">
        <v>145</v>
      </c>
      <c r="F23" s="97" t="s">
        <v>41</v>
      </c>
      <c r="G23" s="98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64.5" customHeight="1">
      <c r="A24" s="57"/>
      <c r="B24" s="393" t="s">
        <v>199</v>
      </c>
      <c r="C24" s="374" t="s">
        <v>95</v>
      </c>
      <c r="D24" s="374" t="s">
        <v>145</v>
      </c>
      <c r="E24" s="374" t="s">
        <v>28</v>
      </c>
      <c r="F24" s="419" t="s">
        <v>170</v>
      </c>
      <c r="G24" s="105"/>
      <c r="H24" s="99" t="s">
        <v>15</v>
      </c>
      <c r="I24" s="100" t="s">
        <v>13</v>
      </c>
      <c r="J24" s="90"/>
      <c r="K24" s="107">
        <v>40</v>
      </c>
      <c r="L24" s="107"/>
      <c r="M24" s="107">
        <f>K24</f>
        <v>40</v>
      </c>
      <c r="N24" s="107">
        <f>K24*0.1</f>
        <v>4</v>
      </c>
      <c r="O24" s="89">
        <v>0</v>
      </c>
      <c r="P24" s="89"/>
      <c r="Q24" s="88"/>
    </row>
    <row r="25" spans="1:17" ht="30" customHeight="1">
      <c r="A25" s="57"/>
      <c r="B25" s="394"/>
      <c r="C25" s="375"/>
      <c r="D25" s="375"/>
      <c r="E25" s="375"/>
      <c r="F25" s="420"/>
      <c r="G25" s="105"/>
      <c r="H25" s="99" t="s">
        <v>16</v>
      </c>
      <c r="I25" s="100" t="s">
        <v>13</v>
      </c>
      <c r="J25" s="90"/>
      <c r="K25" s="89">
        <v>40</v>
      </c>
      <c r="L25" s="89"/>
      <c r="M25" s="89">
        <f>K25</f>
        <v>40</v>
      </c>
      <c r="N25" s="107">
        <f>K25*0.1</f>
        <v>4</v>
      </c>
      <c r="O25" s="89">
        <v>0</v>
      </c>
      <c r="P25" s="89"/>
      <c r="Q25" s="88"/>
    </row>
    <row r="26" spans="1:17" ht="60.75" customHeight="1">
      <c r="A26" s="57"/>
      <c r="B26" s="394"/>
      <c r="C26" s="375"/>
      <c r="D26" s="375"/>
      <c r="E26" s="375"/>
      <c r="F26" s="420"/>
      <c r="G26" s="105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395"/>
      <c r="C27" s="376"/>
      <c r="D27" s="376"/>
      <c r="E27" s="376"/>
      <c r="F27" s="421"/>
      <c r="G27" s="112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72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146</v>
      </c>
      <c r="E31" s="365" t="s">
        <v>141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11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87.75" customHeight="1">
      <c r="A34" s="57"/>
      <c r="B34" s="119" t="s">
        <v>198</v>
      </c>
      <c r="C34" s="172" t="s">
        <v>11</v>
      </c>
      <c r="D34" s="112" t="s">
        <v>145</v>
      </c>
      <c r="E34" s="123" t="s">
        <v>145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45</v>
      </c>
      <c r="L34" s="117"/>
      <c r="M34" s="126">
        <v>45</v>
      </c>
      <c r="N34" s="107">
        <f>K34*0.1</f>
        <v>4.5</v>
      </c>
      <c r="O34" s="89">
        <v>0</v>
      </c>
      <c r="P34" s="89"/>
      <c r="Q34" s="89"/>
    </row>
    <row r="35" spans="1:17" ht="72" customHeight="1">
      <c r="A35" s="57"/>
      <c r="B35" s="127" t="s">
        <v>199</v>
      </c>
      <c r="C35" s="172" t="s">
        <v>14</v>
      </c>
      <c r="D35" s="99" t="s">
        <v>145</v>
      </c>
      <c r="E35" s="141" t="s">
        <v>28</v>
      </c>
      <c r="F35" s="122" t="s">
        <v>165</v>
      </c>
      <c r="G35" s="112"/>
      <c r="H35" s="124" t="s">
        <v>21</v>
      </c>
      <c r="I35" s="125" t="s">
        <v>22</v>
      </c>
      <c r="J35" s="90">
        <v>792</v>
      </c>
      <c r="K35" s="101">
        <v>2</v>
      </c>
      <c r="L35" s="89"/>
      <c r="M35" s="101">
        <v>2</v>
      </c>
      <c r="N35" s="107">
        <f>K35*0.1</f>
        <v>0.2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44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57"/>
      <c r="B40" s="249" t="s">
        <v>29</v>
      </c>
      <c r="C40" s="250"/>
      <c r="D40" s="250"/>
      <c r="E40" s="250"/>
      <c r="F40" s="250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57"/>
      <c r="E41" s="80" t="s">
        <v>27</v>
      </c>
      <c r="F41" s="80"/>
      <c r="G41" s="80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24" customHeight="1">
      <c r="A43" s="57"/>
      <c r="B43" s="57" t="s">
        <v>73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146</v>
      </c>
      <c r="E45" s="365" t="s">
        <v>141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411" t="s">
        <v>11</v>
      </c>
      <c r="D48" s="371" t="s">
        <v>145</v>
      </c>
      <c r="E48" s="371" t="s">
        <v>145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61.5" customHeight="1">
      <c r="A49" s="57"/>
      <c r="B49" s="369"/>
      <c r="C49" s="413"/>
      <c r="D49" s="373"/>
      <c r="E49" s="373"/>
      <c r="F49" s="373"/>
      <c r="G49" s="372"/>
      <c r="H49" s="99" t="s">
        <v>155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107">
        <f>K49*0.1</f>
        <v>3.5</v>
      </c>
      <c r="O49" s="89">
        <v>0</v>
      </c>
      <c r="P49" s="89"/>
      <c r="Q49" s="133"/>
    </row>
    <row r="50" spans="1:17" ht="24">
      <c r="A50" s="57"/>
      <c r="B50" s="393" t="s">
        <v>201</v>
      </c>
      <c r="C50" s="374" t="s">
        <v>14</v>
      </c>
      <c r="D50" s="374" t="s">
        <v>145</v>
      </c>
      <c r="E50" s="391" t="s">
        <v>28</v>
      </c>
      <c r="F50" s="371" t="s">
        <v>45</v>
      </c>
      <c r="G50" s="372"/>
      <c r="H50" s="99" t="s">
        <v>129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</row>
    <row r="51" spans="1:17" ht="75.75" customHeight="1">
      <c r="A51" s="57"/>
      <c r="B51" s="394"/>
      <c r="C51" s="375"/>
      <c r="D51" s="375"/>
      <c r="E51" s="415"/>
      <c r="F51" s="372"/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48">
      <c r="A52" s="57"/>
      <c r="B52" s="395"/>
      <c r="C52" s="376"/>
      <c r="D52" s="376"/>
      <c r="E52" s="416"/>
      <c r="F52" s="373"/>
      <c r="G52" s="373"/>
      <c r="H52" s="113" t="s">
        <v>17</v>
      </c>
      <c r="I52" s="114" t="s">
        <v>18</v>
      </c>
      <c r="J52" s="115"/>
      <c r="K52" s="101">
        <v>0</v>
      </c>
      <c r="L52" s="10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42" t="s">
        <v>19</v>
      </c>
      <c r="C54" s="251"/>
      <c r="D54" s="251"/>
      <c r="E54" s="251"/>
      <c r="F54" s="251"/>
      <c r="G54" s="251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50.25" customHeight="1">
      <c r="A56" s="57"/>
      <c r="B56" s="360"/>
      <c r="C56" s="365" t="s">
        <v>132</v>
      </c>
      <c r="D56" s="365" t="s">
        <v>146</v>
      </c>
      <c r="E56" s="365" t="s">
        <v>141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86.25" customHeight="1">
      <c r="A59" s="57"/>
      <c r="B59" s="127" t="s">
        <v>200</v>
      </c>
      <c r="C59" s="279" t="s">
        <v>11</v>
      </c>
      <c r="D59" s="173" t="s">
        <v>145</v>
      </c>
      <c r="E59" s="173" t="s">
        <v>145</v>
      </c>
      <c r="F59" s="173" t="s">
        <v>45</v>
      </c>
      <c r="G59" s="123"/>
      <c r="H59" s="142" t="s">
        <v>21</v>
      </c>
      <c r="I59" s="125" t="s">
        <v>22</v>
      </c>
      <c r="J59" s="90">
        <v>792</v>
      </c>
      <c r="K59" s="126">
        <v>56</v>
      </c>
      <c r="L59" s="117"/>
      <c r="M59" s="126">
        <v>56</v>
      </c>
      <c r="N59" s="143">
        <f>K59*0.1</f>
        <v>5.6000000000000005</v>
      </c>
      <c r="O59" s="117">
        <v>0</v>
      </c>
      <c r="P59" s="117"/>
      <c r="Q59" s="117"/>
    </row>
    <row r="60" spans="1:17" ht="67.5" customHeight="1">
      <c r="A60" s="57"/>
      <c r="B60" s="337" t="s">
        <v>201</v>
      </c>
      <c r="C60" s="180" t="s">
        <v>139</v>
      </c>
      <c r="D60" s="99" t="s">
        <v>145</v>
      </c>
      <c r="E60" s="99" t="s">
        <v>28</v>
      </c>
      <c r="F60" s="173" t="s">
        <v>45</v>
      </c>
      <c r="G60" s="112"/>
      <c r="H60" s="124" t="s">
        <v>21</v>
      </c>
      <c r="I60" s="125" t="s">
        <v>22</v>
      </c>
      <c r="J60" s="90"/>
      <c r="K60" s="101">
        <v>1</v>
      </c>
      <c r="L60" s="89">
        <v>0</v>
      </c>
      <c r="M60" s="101">
        <v>1</v>
      </c>
      <c r="N60" s="143">
        <f>K60*0.1</f>
        <v>0.1</v>
      </c>
      <c r="O60" s="89">
        <v>0</v>
      </c>
      <c r="P60" s="89"/>
      <c r="Q60" s="89"/>
    </row>
    <row r="61" spans="1:17" ht="15.75">
      <c r="A61" s="57"/>
      <c r="B61" s="144"/>
      <c r="C61" s="145"/>
      <c r="D61" s="145"/>
      <c r="E61" s="146"/>
      <c r="F61" s="146"/>
      <c r="G61" s="146"/>
      <c r="H61" s="147"/>
      <c r="I61" s="148"/>
      <c r="J61" s="87"/>
      <c r="K61" s="150"/>
      <c r="L61" s="150"/>
      <c r="M61" s="150"/>
      <c r="N61" s="150"/>
      <c r="O61" s="150"/>
      <c r="P61" s="150"/>
      <c r="Q61" s="88"/>
    </row>
    <row r="62" spans="1:17" ht="18.75">
      <c r="A62" s="57"/>
      <c r="B62" s="69"/>
      <c r="C62" s="72" t="s">
        <v>5</v>
      </c>
      <c r="D62" s="244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382" t="s">
        <v>181</v>
      </c>
      <c r="P63" s="151"/>
      <c r="Q63" s="85"/>
    </row>
    <row r="64" spans="1:17" ht="34.5" customHeight="1">
      <c r="A64" s="57"/>
      <c r="B64" s="252" t="s">
        <v>30</v>
      </c>
      <c r="C64" s="253"/>
      <c r="D64" s="253"/>
      <c r="E64" s="253"/>
      <c r="F64" s="253"/>
      <c r="G64" s="240"/>
      <c r="H64" s="240"/>
      <c r="I64" s="57"/>
      <c r="J64" s="57"/>
      <c r="K64" s="57"/>
      <c r="L64" s="408"/>
      <c r="M64" s="408"/>
      <c r="N64" s="409"/>
      <c r="O64" s="383"/>
      <c r="P64" s="151"/>
      <c r="Q64" s="69"/>
    </row>
    <row r="65" spans="1:17" ht="15.75">
      <c r="A65" s="57"/>
      <c r="B65" s="80" t="s">
        <v>72</v>
      </c>
      <c r="C65" s="57"/>
      <c r="D65" s="57"/>
      <c r="E65" s="80" t="s">
        <v>27</v>
      </c>
      <c r="F65" s="80"/>
      <c r="G65" s="80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</row>
    <row r="67" spans="1:17" ht="15.75">
      <c r="A67" s="57"/>
      <c r="B67" s="57" t="s">
        <v>7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71"/>
    </row>
    <row r="68" spans="1:17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</row>
    <row r="69" spans="1:17" ht="35.25" customHeight="1">
      <c r="A69" s="57"/>
      <c r="B69" s="360"/>
      <c r="C69" s="365" t="s">
        <v>132</v>
      </c>
      <c r="D69" s="365" t="s">
        <v>146</v>
      </c>
      <c r="E69" s="365" t="s">
        <v>141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</row>
    <row r="70" spans="1:17" ht="101.2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</row>
    <row r="71" spans="1:17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</row>
    <row r="72" spans="1:17" ht="33.75" customHeight="1">
      <c r="A72" s="57"/>
      <c r="B72" s="367" t="s">
        <v>203</v>
      </c>
      <c r="C72" s="411" t="s">
        <v>11</v>
      </c>
      <c r="D72" s="371" t="s">
        <v>145</v>
      </c>
      <c r="E72" s="371" t="s">
        <v>145</v>
      </c>
      <c r="F72" s="105" t="s">
        <v>45</v>
      </c>
      <c r="G72" s="105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</row>
    <row r="73" spans="1:17" ht="57.75" customHeight="1">
      <c r="A73" s="57"/>
      <c r="B73" s="369"/>
      <c r="C73" s="413"/>
      <c r="D73" s="373"/>
      <c r="E73" s="373"/>
      <c r="F73" s="105"/>
      <c r="G73" s="135"/>
      <c r="H73" s="99" t="s">
        <v>156</v>
      </c>
      <c r="I73" s="100" t="s">
        <v>13</v>
      </c>
      <c r="J73" s="90"/>
      <c r="K73" s="107">
        <v>35</v>
      </c>
      <c r="L73" s="107"/>
      <c r="M73" s="107">
        <f>K73</f>
        <v>35</v>
      </c>
      <c r="N73" s="107">
        <f>K73*0.1</f>
        <v>3.5</v>
      </c>
      <c r="O73" s="89">
        <v>0</v>
      </c>
      <c r="P73" s="89"/>
      <c r="Q73" s="88"/>
    </row>
    <row r="74" spans="1:17" ht="53.25" customHeight="1">
      <c r="A74" s="57"/>
      <c r="B74" s="424"/>
      <c r="C74" s="411"/>
      <c r="D74" s="411"/>
      <c r="E74" s="371"/>
      <c r="F74" s="104"/>
      <c r="G74" s="372"/>
      <c r="H74" s="180" t="s">
        <v>129</v>
      </c>
      <c r="I74" s="100" t="s">
        <v>13</v>
      </c>
      <c r="J74" s="90"/>
      <c r="K74" s="107">
        <v>90</v>
      </c>
      <c r="L74" s="107"/>
      <c r="M74" s="107">
        <f>K74</f>
        <v>90</v>
      </c>
      <c r="N74" s="107">
        <f>K74*0.1</f>
        <v>9</v>
      </c>
      <c r="O74" s="89">
        <v>0</v>
      </c>
      <c r="P74" s="89"/>
      <c r="Q74" s="88"/>
    </row>
    <row r="75" spans="1:17" ht="99" customHeight="1">
      <c r="A75" s="57"/>
      <c r="B75" s="425"/>
      <c r="C75" s="412"/>
      <c r="D75" s="412"/>
      <c r="E75" s="372"/>
      <c r="F75" s="104"/>
      <c r="G75" s="372"/>
      <c r="H75" s="279" t="s">
        <v>46</v>
      </c>
      <c r="I75" s="114" t="s">
        <v>18</v>
      </c>
      <c r="J75" s="115"/>
      <c r="K75" s="101">
        <v>0</v>
      </c>
      <c r="L75" s="101"/>
      <c r="M75" s="89">
        <f>K75</f>
        <v>0</v>
      </c>
      <c r="N75" s="107">
        <f>K75*0.1</f>
        <v>0</v>
      </c>
      <c r="O75" s="89">
        <f>K75-M75-N75</f>
        <v>0</v>
      </c>
      <c r="P75" s="89"/>
      <c r="Q75" s="71"/>
    </row>
    <row r="76" spans="1:17" ht="74.25" customHeight="1">
      <c r="A76" s="57"/>
      <c r="B76" s="426"/>
      <c r="C76" s="413"/>
      <c r="D76" s="413"/>
      <c r="E76" s="373"/>
      <c r="F76" s="138"/>
      <c r="G76" s="373"/>
      <c r="H76" s="99" t="s">
        <v>191</v>
      </c>
      <c r="I76" s="100" t="s">
        <v>13</v>
      </c>
      <c r="J76" s="115"/>
      <c r="K76" s="276">
        <v>100</v>
      </c>
      <c r="L76" s="276"/>
      <c r="M76" s="89">
        <f>K76</f>
        <v>100</v>
      </c>
      <c r="N76" s="107">
        <f>K76*0.1</f>
        <v>10</v>
      </c>
      <c r="O76" s="89">
        <v>0</v>
      </c>
      <c r="P76" s="117"/>
      <c r="Q76" s="71"/>
    </row>
    <row r="77" spans="1:17" ht="15.75">
      <c r="A77" s="57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1:17" ht="24" customHeight="1">
      <c r="A78" s="57"/>
      <c r="B78" s="240" t="s">
        <v>19</v>
      </c>
      <c r="C78" s="239"/>
      <c r="D78" s="239"/>
      <c r="E78" s="239"/>
      <c r="F78" s="239"/>
      <c r="G78" s="239"/>
      <c r="H78" s="116"/>
      <c r="I78" s="116"/>
      <c r="J78" s="116"/>
      <c r="K78" s="116"/>
      <c r="L78" s="116"/>
      <c r="M78" s="116"/>
      <c r="N78" s="116"/>
      <c r="O78" s="116"/>
      <c r="P78" s="116"/>
      <c r="Q78" s="57"/>
    </row>
    <row r="79" spans="1:17" ht="63.75" customHeight="1">
      <c r="A79" s="57"/>
      <c r="B79" s="359" t="s">
        <v>60</v>
      </c>
      <c r="C79" s="362" t="s">
        <v>8</v>
      </c>
      <c r="D79" s="363"/>
      <c r="E79" s="364"/>
      <c r="F79" s="388" t="s">
        <v>78</v>
      </c>
      <c r="G79" s="389"/>
      <c r="H79" s="362" t="s">
        <v>20</v>
      </c>
      <c r="I79" s="363"/>
      <c r="J79" s="363"/>
      <c r="K79" s="363"/>
      <c r="L79" s="363"/>
      <c r="M79" s="363"/>
      <c r="N79" s="363"/>
      <c r="O79" s="363"/>
      <c r="P79" s="363"/>
      <c r="Q79" s="359" t="s">
        <v>55</v>
      </c>
    </row>
    <row r="80" spans="1:17" ht="37.5" customHeight="1">
      <c r="A80" s="57"/>
      <c r="B80" s="360"/>
      <c r="C80" s="365" t="s">
        <v>132</v>
      </c>
      <c r="D80" s="365" t="s">
        <v>146</v>
      </c>
      <c r="E80" s="365" t="s">
        <v>141</v>
      </c>
      <c r="F80" s="365" t="s">
        <v>142</v>
      </c>
      <c r="G80" s="365" t="s">
        <v>10</v>
      </c>
      <c r="H80" s="359" t="s">
        <v>61</v>
      </c>
      <c r="I80" s="362" t="s">
        <v>70</v>
      </c>
      <c r="J80" s="364"/>
      <c r="K80" s="362" t="s">
        <v>79</v>
      </c>
      <c r="L80" s="363"/>
      <c r="M80" s="364"/>
      <c r="N80" s="359" t="s">
        <v>67</v>
      </c>
      <c r="O80" s="377" t="s">
        <v>68</v>
      </c>
      <c r="P80" s="401" t="s">
        <v>69</v>
      </c>
      <c r="Q80" s="360"/>
    </row>
    <row r="81" spans="1:17" ht="94.5">
      <c r="A81" s="57"/>
      <c r="B81" s="360"/>
      <c r="C81" s="366"/>
      <c r="D81" s="366"/>
      <c r="E81" s="366"/>
      <c r="F81" s="366"/>
      <c r="G81" s="423"/>
      <c r="H81" s="360"/>
      <c r="I81" s="91" t="s">
        <v>63</v>
      </c>
      <c r="J81" s="91" t="s">
        <v>52</v>
      </c>
      <c r="K81" s="152" t="s">
        <v>74</v>
      </c>
      <c r="L81" s="91" t="s">
        <v>65</v>
      </c>
      <c r="M81" s="152" t="s">
        <v>66</v>
      </c>
      <c r="N81" s="360"/>
      <c r="O81" s="414"/>
      <c r="P81" s="422"/>
      <c r="Q81" s="360"/>
    </row>
    <row r="82" spans="1:17" ht="15.75">
      <c r="A82" s="57"/>
      <c r="B82" s="95">
        <v>1</v>
      </c>
      <c r="C82" s="153">
        <v>2</v>
      </c>
      <c r="D82" s="153">
        <v>3</v>
      </c>
      <c r="E82" s="153">
        <v>4</v>
      </c>
      <c r="F82" s="153">
        <v>5</v>
      </c>
      <c r="G82" s="153">
        <v>6</v>
      </c>
      <c r="H82" s="95">
        <v>7</v>
      </c>
      <c r="I82" s="95">
        <v>8</v>
      </c>
      <c r="J82" s="95">
        <v>9</v>
      </c>
      <c r="K82" s="95">
        <v>10</v>
      </c>
      <c r="L82" s="95">
        <v>11</v>
      </c>
      <c r="M82" s="95">
        <v>12</v>
      </c>
      <c r="N82" s="95">
        <v>13</v>
      </c>
      <c r="O82" s="95">
        <v>14</v>
      </c>
      <c r="P82" s="95">
        <v>15</v>
      </c>
      <c r="Q82" s="95">
        <v>16</v>
      </c>
    </row>
    <row r="83" spans="1:17" ht="89.25" customHeight="1">
      <c r="A83" s="57"/>
      <c r="B83" s="337" t="s">
        <v>203</v>
      </c>
      <c r="C83" s="99" t="s">
        <v>11</v>
      </c>
      <c r="D83" s="173" t="s">
        <v>145</v>
      </c>
      <c r="E83" s="173" t="s">
        <v>145</v>
      </c>
      <c r="F83" s="123" t="s">
        <v>45</v>
      </c>
      <c r="G83" s="123"/>
      <c r="H83" s="142" t="s">
        <v>21</v>
      </c>
      <c r="I83" s="156" t="s">
        <v>22</v>
      </c>
      <c r="J83" s="155">
        <v>792</v>
      </c>
      <c r="K83" s="101">
        <v>4</v>
      </c>
      <c r="L83" s="89"/>
      <c r="M83" s="101">
        <v>4</v>
      </c>
      <c r="N83" s="107">
        <f>K83*0.1</f>
        <v>0.4</v>
      </c>
      <c r="O83" s="89">
        <v>0</v>
      </c>
      <c r="P83" s="89"/>
      <c r="Q83" s="89"/>
    </row>
    <row r="84" spans="1:17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174"/>
      <c r="O84" s="57"/>
      <c r="P84" s="57"/>
      <c r="Q84" s="57"/>
    </row>
    <row r="85" spans="1:17" ht="15.75">
      <c r="A85" s="57"/>
      <c r="B85" s="396" t="s">
        <v>80</v>
      </c>
      <c r="C85" s="396"/>
      <c r="D85" s="397" t="s">
        <v>113</v>
      </c>
      <c r="E85" s="397"/>
      <c r="F85" s="397"/>
      <c r="G85" s="397"/>
      <c r="H85" s="397"/>
      <c r="I85" s="397"/>
      <c r="J85" s="397"/>
      <c r="K85" s="57"/>
      <c r="L85" s="57" t="s">
        <v>23</v>
      </c>
      <c r="M85" s="57"/>
      <c r="N85" s="397" t="s">
        <v>42</v>
      </c>
      <c r="O85" s="397"/>
      <c r="P85" s="57"/>
      <c r="Q85" s="57"/>
    </row>
    <row r="86" spans="1:17" ht="15.75">
      <c r="A86" s="57"/>
      <c r="B86" s="168" t="str">
        <f>D4</f>
        <v>"01"  ДЕКАБРЯ  2022 г.</v>
      </c>
      <c r="C86" s="167"/>
      <c r="D86" s="167"/>
      <c r="E86" s="169" t="s">
        <v>81</v>
      </c>
      <c r="F86" s="169"/>
      <c r="G86" s="169"/>
      <c r="H86" s="398"/>
      <c r="I86" s="398"/>
      <c r="J86" s="167"/>
      <c r="K86" s="57"/>
      <c r="L86" s="169" t="s">
        <v>24</v>
      </c>
      <c r="M86" s="57"/>
      <c r="N86" s="398" t="s">
        <v>82</v>
      </c>
      <c r="O86" s="398"/>
      <c r="P86" s="57"/>
      <c r="Q86" s="57"/>
    </row>
    <row r="87" spans="1:17" ht="15.75">
      <c r="A87" s="5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5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"/>
      <c r="O91" s="4"/>
      <c r="P91" s="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6"/>
      <c r="O93" s="16"/>
      <c r="P93" s="16"/>
    </row>
    <row r="94" spans="2:16" ht="83.2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7"/>
      <c r="O94" s="17"/>
      <c r="P94" s="17"/>
    </row>
    <row r="95" spans="2:16" ht="61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7"/>
      <c r="O95" s="17"/>
      <c r="P95" s="17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"/>
      <c r="O96" s="11"/>
      <c r="P96" s="11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3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6"/>
      <c r="O108" s="16"/>
      <c r="P108" s="16"/>
    </row>
    <row r="109" spans="2:16" ht="29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3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144">
    <mergeCell ref="O63:O64"/>
    <mergeCell ref="B79:B81"/>
    <mergeCell ref="C79:E79"/>
    <mergeCell ref="E24:E27"/>
    <mergeCell ref="B74:B76"/>
    <mergeCell ref="G74:G76"/>
    <mergeCell ref="B72:B73"/>
    <mergeCell ref="C72:C73"/>
    <mergeCell ref="D72:D73"/>
    <mergeCell ref="G69:G70"/>
    <mergeCell ref="B85:C85"/>
    <mergeCell ref="D85:J85"/>
    <mergeCell ref="E74:E76"/>
    <mergeCell ref="D74:D76"/>
    <mergeCell ref="C74:C76"/>
    <mergeCell ref="O80:O81"/>
    <mergeCell ref="N80:N81"/>
    <mergeCell ref="H86:I86"/>
    <mergeCell ref="N86:O86"/>
    <mergeCell ref="G80:G81"/>
    <mergeCell ref="H80:H81"/>
    <mergeCell ref="I80:J80"/>
    <mergeCell ref="N85:O85"/>
    <mergeCell ref="Q69:Q70"/>
    <mergeCell ref="Q79:Q81"/>
    <mergeCell ref="C80:C81"/>
    <mergeCell ref="D80:D81"/>
    <mergeCell ref="E80:E81"/>
    <mergeCell ref="F79:G79"/>
    <mergeCell ref="H79:P79"/>
    <mergeCell ref="P80:P81"/>
    <mergeCell ref="F80:F81"/>
    <mergeCell ref="K80:M80"/>
    <mergeCell ref="B68:B70"/>
    <mergeCell ref="C68:E68"/>
    <mergeCell ref="F68:G68"/>
    <mergeCell ref="C69:C70"/>
    <mergeCell ref="D69:D70"/>
    <mergeCell ref="F69:F70"/>
    <mergeCell ref="O69:O70"/>
    <mergeCell ref="P69:P70"/>
    <mergeCell ref="L63:N64"/>
    <mergeCell ref="H68:P68"/>
    <mergeCell ref="E69:E70"/>
    <mergeCell ref="N69:N70"/>
    <mergeCell ref="H69:H70"/>
    <mergeCell ref="I69:J69"/>
    <mergeCell ref="K69:M69"/>
    <mergeCell ref="B66:Q66"/>
    <mergeCell ref="Q55:Q57"/>
    <mergeCell ref="C56:C57"/>
    <mergeCell ref="D56:D57"/>
    <mergeCell ref="E56:E57"/>
    <mergeCell ref="F56:F57"/>
    <mergeCell ref="G56:G57"/>
    <mergeCell ref="H55:P55"/>
    <mergeCell ref="O56:O57"/>
    <mergeCell ref="P56:P57"/>
    <mergeCell ref="H56:H57"/>
    <mergeCell ref="I56:J56"/>
    <mergeCell ref="K56:M56"/>
    <mergeCell ref="N56:N57"/>
    <mergeCell ref="B50:B52"/>
    <mergeCell ref="C50:C52"/>
    <mergeCell ref="D50:D52"/>
    <mergeCell ref="B55:B57"/>
    <mergeCell ref="C55:E55"/>
    <mergeCell ref="E50:E52"/>
    <mergeCell ref="G50:G52"/>
    <mergeCell ref="B48:B49"/>
    <mergeCell ref="C48:C49"/>
    <mergeCell ref="D48:D49"/>
    <mergeCell ref="F48:F49"/>
    <mergeCell ref="G48:G49"/>
    <mergeCell ref="F45:F46"/>
    <mergeCell ref="E48:E49"/>
    <mergeCell ref="G45:G46"/>
    <mergeCell ref="D45:D46"/>
    <mergeCell ref="O39:O40"/>
    <mergeCell ref="O45:O46"/>
    <mergeCell ref="P45:P46"/>
    <mergeCell ref="P39:P40"/>
    <mergeCell ref="B42:Q42"/>
    <mergeCell ref="B44:B46"/>
    <mergeCell ref="C44:E44"/>
    <mergeCell ref="Q45:Q46"/>
    <mergeCell ref="H44:P44"/>
    <mergeCell ref="C45:C46"/>
    <mergeCell ref="K45:M45"/>
    <mergeCell ref="N45:N46"/>
    <mergeCell ref="L39:N40"/>
    <mergeCell ref="H45:H46"/>
    <mergeCell ref="I45:J45"/>
    <mergeCell ref="B24:B27"/>
    <mergeCell ref="C24:C27"/>
    <mergeCell ref="B30:B32"/>
    <mergeCell ref="H30:P30"/>
    <mergeCell ref="O31:O32"/>
    <mergeCell ref="Q30:Q32"/>
    <mergeCell ref="C31:C32"/>
    <mergeCell ref="D31:D32"/>
    <mergeCell ref="E31:E32"/>
    <mergeCell ref="F31:F32"/>
    <mergeCell ref="G31:G32"/>
    <mergeCell ref="H31:H32"/>
    <mergeCell ref="I31:J31"/>
    <mergeCell ref="C30:E30"/>
    <mergeCell ref="F30:G30"/>
    <mergeCell ref="P31:P32"/>
    <mergeCell ref="K31:M31"/>
    <mergeCell ref="N31:N32"/>
    <mergeCell ref="H20:H21"/>
    <mergeCell ref="I20:J20"/>
    <mergeCell ref="O20:O21"/>
    <mergeCell ref="P20:P21"/>
    <mergeCell ref="F24:F27"/>
    <mergeCell ref="K20:M20"/>
    <mergeCell ref="N20:N21"/>
    <mergeCell ref="L14:N14"/>
    <mergeCell ref="B17:Q17"/>
    <mergeCell ref="B19:B21"/>
    <mergeCell ref="C19:E19"/>
    <mergeCell ref="F19:G19"/>
    <mergeCell ref="H19:P19"/>
    <mergeCell ref="C20:C21"/>
    <mergeCell ref="Q20:Q21"/>
    <mergeCell ref="G20:G21"/>
    <mergeCell ref="C2:H2"/>
    <mergeCell ref="B6:E6"/>
    <mergeCell ref="G6:K6"/>
    <mergeCell ref="B7:G7"/>
    <mergeCell ref="H7:J7"/>
    <mergeCell ref="B8:D8"/>
    <mergeCell ref="G8:K8"/>
    <mergeCell ref="E72:E73"/>
    <mergeCell ref="D20:D21"/>
    <mergeCell ref="E20:E21"/>
    <mergeCell ref="F20:F21"/>
    <mergeCell ref="D37:F37"/>
    <mergeCell ref="E45:E46"/>
    <mergeCell ref="F55:G55"/>
    <mergeCell ref="F50:F52"/>
    <mergeCell ref="D24:D27"/>
    <mergeCell ref="F44:G4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3" manualBreakCount="3">
    <brk id="28" max="16" man="1"/>
    <brk id="37" max="16" man="1"/>
    <brk id="60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G91"/>
  <sheetViews>
    <sheetView view="pageBreakPreview" zoomScale="80" zoomScaleSheetLayoutView="80" zoomScalePageLayoutView="0" workbookViewId="0" topLeftCell="D37">
      <selection activeCell="M60" sqref="M60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9.42187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'паршиковская сош 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3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'паршиковская сош 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'паршиковская сош 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52.5" customHeight="1">
      <c r="A6" s="57"/>
      <c r="B6" s="352" t="s">
        <v>57</v>
      </c>
      <c r="C6" s="352"/>
      <c r="D6" s="352"/>
      <c r="E6" s="352"/>
      <c r="F6" s="79"/>
      <c r="G6" s="353" t="s">
        <v>108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21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5.75">
      <c r="A13" s="57"/>
      <c r="B13" s="69"/>
      <c r="C13" s="72" t="s">
        <v>5</v>
      </c>
      <c r="D13" s="69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141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15.7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90" customHeight="1">
      <c r="A23" s="57"/>
      <c r="B23" s="335" t="s">
        <v>198</v>
      </c>
      <c r="C23" s="99" t="s">
        <v>11</v>
      </c>
      <c r="D23" s="112" t="s">
        <v>127</v>
      </c>
      <c r="E23" s="97" t="s">
        <v>127</v>
      </c>
      <c r="F23" s="97" t="s">
        <v>41</v>
      </c>
      <c r="G23" s="371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93" t="s">
        <v>199</v>
      </c>
      <c r="C24" s="374" t="s">
        <v>14</v>
      </c>
      <c r="D24" s="405" t="s">
        <v>127</v>
      </c>
      <c r="E24" s="405" t="s">
        <v>28</v>
      </c>
      <c r="F24" s="419" t="s">
        <v>165</v>
      </c>
      <c r="G24" s="372"/>
      <c r="H24" s="99" t="s">
        <v>15</v>
      </c>
      <c r="I24" s="100" t="s">
        <v>13</v>
      </c>
      <c r="J24" s="90"/>
      <c r="K24" s="107">
        <v>40</v>
      </c>
      <c r="L24" s="107"/>
      <c r="M24" s="107">
        <f>K24</f>
        <v>40</v>
      </c>
      <c r="N24" s="107">
        <f>K24*0.1</f>
        <v>4</v>
      </c>
      <c r="O24" s="89">
        <v>0</v>
      </c>
      <c r="P24" s="89"/>
      <c r="Q24" s="88"/>
    </row>
    <row r="25" spans="1:17" ht="30" customHeight="1">
      <c r="A25" s="57"/>
      <c r="B25" s="394"/>
      <c r="C25" s="375"/>
      <c r="D25" s="427"/>
      <c r="E25" s="427"/>
      <c r="F25" s="420"/>
      <c r="G25" s="372"/>
      <c r="H25" s="99" t="s">
        <v>16</v>
      </c>
      <c r="I25" s="100" t="s">
        <v>13</v>
      </c>
      <c r="J25" s="90"/>
      <c r="K25" s="107">
        <v>40</v>
      </c>
      <c r="L25" s="89"/>
      <c r="M25" s="107">
        <f>K25</f>
        <v>40</v>
      </c>
      <c r="N25" s="107">
        <f>K25*0.1</f>
        <v>4</v>
      </c>
      <c r="O25" s="89">
        <v>0</v>
      </c>
      <c r="P25" s="89"/>
      <c r="Q25" s="88"/>
    </row>
    <row r="26" spans="1:17" ht="60.75" customHeight="1">
      <c r="A26" s="57"/>
      <c r="B26" s="394"/>
      <c r="C26" s="375"/>
      <c r="D26" s="427"/>
      <c r="E26" s="427"/>
      <c r="F26" s="420"/>
      <c r="G26" s="372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395"/>
      <c r="C27" s="376"/>
      <c r="D27" s="428"/>
      <c r="E27" s="428"/>
      <c r="F27" s="421"/>
      <c r="G27" s="373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80.2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141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87.75" customHeight="1">
      <c r="A34" s="57"/>
      <c r="B34" s="119" t="s">
        <v>198</v>
      </c>
      <c r="C34" s="172" t="s">
        <v>90</v>
      </c>
      <c r="D34" s="112" t="s">
        <v>127</v>
      </c>
      <c r="E34" s="97" t="s">
        <v>127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41</v>
      </c>
      <c r="L34" s="117">
        <v>0</v>
      </c>
      <c r="M34" s="126">
        <v>43</v>
      </c>
      <c r="N34" s="107">
        <f>K34*0.1</f>
        <v>4.1000000000000005</v>
      </c>
      <c r="O34" s="89">
        <v>0</v>
      </c>
      <c r="P34" s="89"/>
      <c r="Q34" s="89"/>
    </row>
    <row r="35" spans="1:17" ht="75" customHeight="1">
      <c r="A35" s="57"/>
      <c r="B35" s="127" t="s">
        <v>199</v>
      </c>
      <c r="C35" s="172" t="s">
        <v>14</v>
      </c>
      <c r="D35" s="99" t="s">
        <v>127</v>
      </c>
      <c r="E35" s="141" t="s">
        <v>28</v>
      </c>
      <c r="F35" s="122" t="s">
        <v>170</v>
      </c>
      <c r="G35" s="112"/>
      <c r="H35" s="124" t="s">
        <v>21</v>
      </c>
      <c r="I35" s="125" t="s">
        <v>22</v>
      </c>
      <c r="J35" s="90">
        <v>792</v>
      </c>
      <c r="K35" s="101">
        <v>2</v>
      </c>
      <c r="L35" s="89"/>
      <c r="M35" s="101">
        <v>2</v>
      </c>
      <c r="N35" s="107">
        <f>K35*0.1</f>
        <v>0.2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44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57"/>
      <c r="B40" s="249" t="s">
        <v>29</v>
      </c>
      <c r="C40" s="250"/>
      <c r="D40" s="250"/>
      <c r="E40" s="250"/>
      <c r="F40" s="250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57"/>
      <c r="E41" s="80" t="s">
        <v>27</v>
      </c>
      <c r="F41" s="80"/>
      <c r="G41" s="80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24" customHeight="1">
      <c r="A43" s="57"/>
      <c r="B43" s="57" t="s">
        <v>73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141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391" t="s">
        <v>11</v>
      </c>
      <c r="D48" s="419" t="s">
        <v>127</v>
      </c>
      <c r="E48" s="371" t="s">
        <v>127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64.5" customHeight="1">
      <c r="A49" s="57"/>
      <c r="B49" s="369"/>
      <c r="C49" s="392"/>
      <c r="D49" s="421"/>
      <c r="E49" s="373"/>
      <c r="F49" s="373"/>
      <c r="G49" s="372"/>
      <c r="H49" s="99" t="s">
        <v>15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107">
        <f>K49*0.1</f>
        <v>3.5</v>
      </c>
      <c r="O49" s="89">
        <v>0</v>
      </c>
      <c r="P49" s="89"/>
      <c r="Q49" s="133"/>
    </row>
    <row r="50" spans="1:17" ht="36" customHeight="1">
      <c r="A50" s="57"/>
      <c r="B50" s="393" t="s">
        <v>201</v>
      </c>
      <c r="C50" s="374" t="s">
        <v>14</v>
      </c>
      <c r="D50" s="405" t="s">
        <v>127</v>
      </c>
      <c r="E50" s="374" t="s">
        <v>28</v>
      </c>
      <c r="F50" s="371" t="s">
        <v>45</v>
      </c>
      <c r="G50" s="372"/>
      <c r="H50" s="99" t="s">
        <v>16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</row>
    <row r="51" spans="1:17" ht="48">
      <c r="A51" s="57"/>
      <c r="B51" s="394"/>
      <c r="C51" s="375"/>
      <c r="D51" s="427"/>
      <c r="E51" s="375"/>
      <c r="F51" s="372"/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72">
      <c r="A52" s="57"/>
      <c r="B52" s="395"/>
      <c r="C52" s="376"/>
      <c r="D52" s="428"/>
      <c r="E52" s="376"/>
      <c r="F52" s="373"/>
      <c r="G52" s="373"/>
      <c r="H52" s="113" t="s">
        <v>17</v>
      </c>
      <c r="I52" s="114" t="s">
        <v>18</v>
      </c>
      <c r="J52" s="115"/>
      <c r="K52" s="101">
        <v>0</v>
      </c>
      <c r="L52" s="10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42" t="s">
        <v>19</v>
      </c>
      <c r="C54" s="251"/>
      <c r="D54" s="251"/>
      <c r="E54" s="251"/>
      <c r="F54" s="251"/>
      <c r="G54" s="251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50.25" customHeight="1">
      <c r="A56" s="57"/>
      <c r="B56" s="360"/>
      <c r="C56" s="365" t="s">
        <v>132</v>
      </c>
      <c r="D56" s="365" t="s">
        <v>135</v>
      </c>
      <c r="E56" s="365" t="s">
        <v>141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170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87" customHeight="1">
      <c r="A59" s="57"/>
      <c r="B59" s="127" t="s">
        <v>200</v>
      </c>
      <c r="C59" s="141" t="s">
        <v>11</v>
      </c>
      <c r="D59" s="112" t="s">
        <v>127</v>
      </c>
      <c r="E59" s="123" t="s">
        <v>127</v>
      </c>
      <c r="F59" s="282" t="s">
        <v>45</v>
      </c>
      <c r="G59" s="123"/>
      <c r="H59" s="142" t="s">
        <v>21</v>
      </c>
      <c r="I59" s="125" t="s">
        <v>22</v>
      </c>
      <c r="J59" s="90">
        <v>792</v>
      </c>
      <c r="K59" s="126">
        <v>52</v>
      </c>
      <c r="L59" s="117"/>
      <c r="M59" s="126">
        <v>56</v>
      </c>
      <c r="N59" s="143">
        <f>K59*0.1</f>
        <v>5.2</v>
      </c>
      <c r="O59" s="117">
        <v>0</v>
      </c>
      <c r="P59" s="117"/>
      <c r="Q59" s="117"/>
    </row>
    <row r="60" spans="1:33" ht="63.75" customHeight="1">
      <c r="A60" s="57"/>
      <c r="B60" s="337" t="s">
        <v>201</v>
      </c>
      <c r="C60" s="99" t="s">
        <v>139</v>
      </c>
      <c r="D60" s="112" t="s">
        <v>127</v>
      </c>
      <c r="E60" s="99" t="s">
        <v>28</v>
      </c>
      <c r="F60" s="122" t="s">
        <v>45</v>
      </c>
      <c r="G60" s="112"/>
      <c r="H60" s="124" t="s">
        <v>21</v>
      </c>
      <c r="I60" s="125" t="s">
        <v>22</v>
      </c>
      <c r="J60" s="90">
        <v>792</v>
      </c>
      <c r="K60" s="101">
        <v>2</v>
      </c>
      <c r="L60" s="89"/>
      <c r="M60" s="101">
        <v>2</v>
      </c>
      <c r="N60" s="143">
        <f>K60*0.1</f>
        <v>0.2</v>
      </c>
      <c r="O60" s="89">
        <v>0</v>
      </c>
      <c r="P60" s="89"/>
      <c r="Q60" s="89"/>
      <c r="R60" s="144"/>
      <c r="S60" s="145"/>
      <c r="T60" s="145"/>
      <c r="U60" s="146"/>
      <c r="V60" s="146"/>
      <c r="W60" s="146"/>
      <c r="X60" s="147"/>
      <c r="Y60" s="148"/>
      <c r="Z60" s="87"/>
      <c r="AA60" s="150"/>
      <c r="AB60" s="150"/>
      <c r="AC60" s="150"/>
      <c r="AD60" s="150"/>
      <c r="AE60" s="150"/>
      <c r="AF60" s="150"/>
      <c r="AG60" s="88"/>
    </row>
    <row r="61" spans="1:17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5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174"/>
      <c r="O62" s="57"/>
      <c r="P62" s="57"/>
      <c r="Q62" s="57"/>
    </row>
    <row r="63" spans="1:17" ht="15.75">
      <c r="A63" s="57"/>
      <c r="B63" s="396" t="s">
        <v>80</v>
      </c>
      <c r="C63" s="396"/>
      <c r="D63" s="397" t="s">
        <v>109</v>
      </c>
      <c r="E63" s="397"/>
      <c r="F63" s="397"/>
      <c r="G63" s="397"/>
      <c r="H63" s="397"/>
      <c r="I63" s="397"/>
      <c r="J63" s="397"/>
      <c r="K63" s="57"/>
      <c r="L63" s="57" t="s">
        <v>110</v>
      </c>
      <c r="M63" s="57"/>
      <c r="N63" s="397" t="s">
        <v>111</v>
      </c>
      <c r="O63" s="397"/>
      <c r="P63" s="57"/>
      <c r="Q63" s="57"/>
    </row>
    <row r="64" spans="1:17" ht="15.75">
      <c r="A64" s="57"/>
      <c r="B64" s="168" t="str">
        <f>D4</f>
        <v>"01"  ДЕКАБРЯ  2022 г.</v>
      </c>
      <c r="C64" s="167"/>
      <c r="D64" s="167"/>
      <c r="E64" s="169" t="s">
        <v>81</v>
      </c>
      <c r="F64" s="169"/>
      <c r="G64" s="169"/>
      <c r="H64" s="398"/>
      <c r="I64" s="398"/>
      <c r="J64" s="167"/>
      <c r="K64" s="57"/>
      <c r="L64" s="169" t="s">
        <v>24</v>
      </c>
      <c r="M64" s="57"/>
      <c r="N64" s="398" t="s">
        <v>82</v>
      </c>
      <c r="O64" s="398"/>
      <c r="P64" s="57"/>
      <c r="Q64" s="57"/>
    </row>
    <row r="65" spans="1:17" ht="15.75">
      <c r="A65" s="5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57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3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6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4"/>
      <c r="O69" s="4"/>
      <c r="P69" s="4"/>
    </row>
    <row r="70" spans="2:13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6" ht="15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6"/>
      <c r="O71" s="16"/>
      <c r="P71" s="16"/>
    </row>
    <row r="72" spans="2:16" ht="83.2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7"/>
      <c r="O72" s="17"/>
      <c r="P72" s="17"/>
    </row>
    <row r="73" spans="2:16" ht="61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7"/>
      <c r="O73" s="17"/>
      <c r="P73" s="17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6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1"/>
      <c r="O79" s="11"/>
      <c r="P79" s="11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6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6"/>
      <c r="P86" s="16"/>
    </row>
    <row r="87" spans="2:16" ht="29.2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  <c r="O87" s="16"/>
      <c r="P87" s="16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6"/>
      <c r="O88" s="16"/>
      <c r="P88" s="16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"/>
      <c r="O90" s="11"/>
      <c r="P90" s="11"/>
    </row>
    <row r="91" spans="2:13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</sheetData>
  <sheetProtection/>
  <mergeCells count="101">
    <mergeCell ref="C55:E55"/>
    <mergeCell ref="G23:G27"/>
    <mergeCell ref="H64:I64"/>
    <mergeCell ref="N64:O64"/>
    <mergeCell ref="I56:J56"/>
    <mergeCell ref="K56:M56"/>
    <mergeCell ref="N56:N57"/>
    <mergeCell ref="G56:G57"/>
    <mergeCell ref="H56:H57"/>
    <mergeCell ref="B63:C63"/>
    <mergeCell ref="D63:J63"/>
    <mergeCell ref="N63:O63"/>
    <mergeCell ref="B55:B57"/>
    <mergeCell ref="O56:O57"/>
    <mergeCell ref="Q55:Q57"/>
    <mergeCell ref="C56:C57"/>
    <mergeCell ref="D56:D57"/>
    <mergeCell ref="E56:E57"/>
    <mergeCell ref="F56:F57"/>
    <mergeCell ref="F55:G55"/>
    <mergeCell ref="H55:P55"/>
    <mergeCell ref="P56:P57"/>
    <mergeCell ref="I45:J45"/>
    <mergeCell ref="N45:N46"/>
    <mergeCell ref="B50:B52"/>
    <mergeCell ref="C50:C52"/>
    <mergeCell ref="D50:D52"/>
    <mergeCell ref="F50:F52"/>
    <mergeCell ref="G50:G52"/>
    <mergeCell ref="P45:P46"/>
    <mergeCell ref="E50:E52"/>
    <mergeCell ref="B48:B49"/>
    <mergeCell ref="C48:C49"/>
    <mergeCell ref="D48:D49"/>
    <mergeCell ref="F48:F49"/>
    <mergeCell ref="G48:G49"/>
    <mergeCell ref="E48:E49"/>
    <mergeCell ref="P39:P40"/>
    <mergeCell ref="B42:Q42"/>
    <mergeCell ref="B44:B46"/>
    <mergeCell ref="C44:E44"/>
    <mergeCell ref="F44:G44"/>
    <mergeCell ref="H44:P44"/>
    <mergeCell ref="Q45:Q46"/>
    <mergeCell ref="H45:H46"/>
    <mergeCell ref="E45:E46"/>
    <mergeCell ref="F45:F46"/>
    <mergeCell ref="N31:N32"/>
    <mergeCell ref="O45:O46"/>
    <mergeCell ref="L39:N40"/>
    <mergeCell ref="O39:O40"/>
    <mergeCell ref="O31:O32"/>
    <mergeCell ref="K45:M45"/>
    <mergeCell ref="K31:M31"/>
    <mergeCell ref="G45:G46"/>
    <mergeCell ref="B30:B32"/>
    <mergeCell ref="C30:E30"/>
    <mergeCell ref="F30:G30"/>
    <mergeCell ref="H30:P30"/>
    <mergeCell ref="C45:C46"/>
    <mergeCell ref="D45:D46"/>
    <mergeCell ref="H31:H32"/>
    <mergeCell ref="I31:J31"/>
    <mergeCell ref="D37:F37"/>
    <mergeCell ref="I20:J20"/>
    <mergeCell ref="K20:M20"/>
    <mergeCell ref="N20:N21"/>
    <mergeCell ref="Q30:Q32"/>
    <mergeCell ref="C31:C32"/>
    <mergeCell ref="D31:D32"/>
    <mergeCell ref="E31:E32"/>
    <mergeCell ref="F31:F32"/>
    <mergeCell ref="G31:G32"/>
    <mergeCell ref="P31:P32"/>
    <mergeCell ref="B24:B27"/>
    <mergeCell ref="C24:C27"/>
    <mergeCell ref="D24:D27"/>
    <mergeCell ref="G20:G21"/>
    <mergeCell ref="H20:H21"/>
    <mergeCell ref="F24:F27"/>
    <mergeCell ref="D20:D21"/>
    <mergeCell ref="E20:E21"/>
    <mergeCell ref="F20:F21"/>
    <mergeCell ref="E24:E27"/>
    <mergeCell ref="O20:O21"/>
    <mergeCell ref="L14:N14"/>
    <mergeCell ref="B17:Q17"/>
    <mergeCell ref="B19:B21"/>
    <mergeCell ref="C19:E19"/>
    <mergeCell ref="F19:G19"/>
    <mergeCell ref="H19:P19"/>
    <mergeCell ref="C20:C21"/>
    <mergeCell ref="P20:P21"/>
    <mergeCell ref="Q20:Q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8" max="16" man="1"/>
    <brk id="35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8"/>
  <sheetViews>
    <sheetView view="pageBreakPreview" zoomScale="80" zoomScaleSheetLayoutView="80" zoomScalePageLayoutView="0" workbookViewId="0" topLeftCell="C82">
      <selection activeCell="L86" sqref="L86:L87"/>
    </sheetView>
  </sheetViews>
  <sheetFormatPr defaultColWidth="8.8515625" defaultRowHeight="12.75"/>
  <cols>
    <col min="1" max="1" width="8.8515625" style="1" customWidth="1"/>
    <col min="2" max="2" width="31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1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'дубравненская ООШ'!C2:H2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13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'дубравненская ООШ'!D3:G3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'дубравненская ООШ'!D4:E4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37.5" customHeight="1">
      <c r="A6" s="57"/>
      <c r="B6" s="352" t="s">
        <v>57</v>
      </c>
      <c r="C6" s="352"/>
      <c r="D6" s="352"/>
      <c r="E6" s="352"/>
      <c r="F6" s="79"/>
      <c r="G6" s="353" t="s">
        <v>83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4.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141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66" customHeight="1">
      <c r="A23" s="57"/>
      <c r="B23" s="336" t="s">
        <v>198</v>
      </c>
      <c r="C23" s="411" t="s">
        <v>11</v>
      </c>
      <c r="D23" s="359" t="s">
        <v>140</v>
      </c>
      <c r="E23" s="359" t="s">
        <v>140</v>
      </c>
      <c r="F23" s="371" t="s">
        <v>41</v>
      </c>
      <c r="G23" s="371"/>
      <c r="H23" s="99" t="s">
        <v>12</v>
      </c>
      <c r="I23" s="100" t="s">
        <v>13</v>
      </c>
      <c r="J23" s="90"/>
      <c r="K23" s="101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102"/>
      <c r="C24" s="412"/>
      <c r="D24" s="360"/>
      <c r="E24" s="360"/>
      <c r="F24" s="372"/>
      <c r="G24" s="372"/>
      <c r="H24" s="99" t="s">
        <v>15</v>
      </c>
      <c r="I24" s="100" t="s">
        <v>13</v>
      </c>
      <c r="J24" s="90"/>
      <c r="K24" s="106">
        <v>40</v>
      </c>
      <c r="L24" s="106"/>
      <c r="M24" s="107">
        <f>K24</f>
        <v>40</v>
      </c>
      <c r="N24" s="107">
        <f>K24*0.1</f>
        <v>4</v>
      </c>
      <c r="O24" s="89">
        <v>0</v>
      </c>
      <c r="P24" s="89"/>
      <c r="Q24" s="88"/>
    </row>
    <row r="25" spans="1:17" ht="30" customHeight="1">
      <c r="A25" s="57"/>
      <c r="B25" s="102"/>
      <c r="C25" s="413"/>
      <c r="D25" s="360"/>
      <c r="E25" s="360"/>
      <c r="F25" s="372"/>
      <c r="G25" s="372"/>
      <c r="H25" s="99" t="s">
        <v>16</v>
      </c>
      <c r="I25" s="100" t="s">
        <v>13</v>
      </c>
      <c r="J25" s="90"/>
      <c r="K25" s="101">
        <v>40</v>
      </c>
      <c r="L25" s="89"/>
      <c r="M25" s="89">
        <f>K25</f>
        <v>40</v>
      </c>
      <c r="N25" s="107">
        <f>K25*0.1</f>
        <v>4</v>
      </c>
      <c r="O25" s="89">
        <v>0</v>
      </c>
      <c r="P25" s="89"/>
      <c r="Q25" s="88"/>
    </row>
    <row r="26" spans="1:17" ht="60.75" customHeight="1">
      <c r="A26" s="57"/>
      <c r="B26" s="424" t="s">
        <v>199</v>
      </c>
      <c r="C26" s="411" t="s">
        <v>186</v>
      </c>
      <c r="D26" s="359" t="s">
        <v>140</v>
      </c>
      <c r="E26" s="371" t="s">
        <v>28</v>
      </c>
      <c r="F26" s="371" t="s">
        <v>41</v>
      </c>
      <c r="G26" s="372"/>
      <c r="H26" s="99" t="s">
        <v>31</v>
      </c>
      <c r="I26" s="100" t="s">
        <v>13</v>
      </c>
      <c r="J26" s="90"/>
      <c r="K26" s="106">
        <v>100</v>
      </c>
      <c r="L26" s="106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426"/>
      <c r="C27" s="413"/>
      <c r="D27" s="361"/>
      <c r="E27" s="373"/>
      <c r="F27" s="373"/>
      <c r="G27" s="373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6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141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96.7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15.7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86.25" customHeight="1">
      <c r="A34" s="57"/>
      <c r="B34" s="367" t="s">
        <v>198</v>
      </c>
      <c r="C34" s="411" t="s">
        <v>11</v>
      </c>
      <c r="D34" s="371" t="s">
        <v>127</v>
      </c>
      <c r="E34" s="371" t="s">
        <v>127</v>
      </c>
      <c r="F34" s="405" t="s">
        <v>45</v>
      </c>
      <c r="G34" s="371"/>
      <c r="H34" s="429" t="s">
        <v>21</v>
      </c>
      <c r="I34" s="433" t="s">
        <v>22</v>
      </c>
      <c r="J34" s="435">
        <v>792</v>
      </c>
      <c r="K34" s="429">
        <v>59</v>
      </c>
      <c r="L34" s="429"/>
      <c r="M34" s="437">
        <v>60</v>
      </c>
      <c r="N34" s="431">
        <f>K34*0.1</f>
        <v>5.9</v>
      </c>
      <c r="O34" s="429">
        <v>0</v>
      </c>
      <c r="P34" s="429"/>
      <c r="Q34" s="359"/>
    </row>
    <row r="35" spans="1:17" ht="1.5" customHeight="1">
      <c r="A35" s="57"/>
      <c r="B35" s="369"/>
      <c r="C35" s="413"/>
      <c r="D35" s="373"/>
      <c r="E35" s="373"/>
      <c r="F35" s="407"/>
      <c r="G35" s="373"/>
      <c r="H35" s="430"/>
      <c r="I35" s="434"/>
      <c r="J35" s="436"/>
      <c r="K35" s="430"/>
      <c r="L35" s="430"/>
      <c r="M35" s="438"/>
      <c r="N35" s="432"/>
      <c r="O35" s="430"/>
      <c r="P35" s="430"/>
      <c r="Q35" s="361"/>
    </row>
    <row r="36" spans="1:17" ht="15.75">
      <c r="A36" s="71"/>
      <c r="B36" s="367" t="s">
        <v>199</v>
      </c>
      <c r="C36" s="411" t="s">
        <v>186</v>
      </c>
      <c r="D36" s="371" t="s">
        <v>127</v>
      </c>
      <c r="E36" s="371" t="s">
        <v>28</v>
      </c>
      <c r="F36" s="405" t="s">
        <v>45</v>
      </c>
      <c r="G36" s="371"/>
      <c r="H36" s="429" t="s">
        <v>21</v>
      </c>
      <c r="I36" s="433" t="s">
        <v>22</v>
      </c>
      <c r="J36" s="435">
        <v>792</v>
      </c>
      <c r="K36" s="429">
        <v>1</v>
      </c>
      <c r="L36" s="429"/>
      <c r="M36" s="437">
        <v>1</v>
      </c>
      <c r="N36" s="431">
        <f>K36*0.1</f>
        <v>0.1</v>
      </c>
      <c r="O36" s="429">
        <v>0</v>
      </c>
      <c r="P36" s="429"/>
      <c r="Q36" s="359"/>
    </row>
    <row r="37" spans="1:17" ht="60.75" customHeight="1">
      <c r="A37" s="71"/>
      <c r="B37" s="369"/>
      <c r="C37" s="413"/>
      <c r="D37" s="373"/>
      <c r="E37" s="373"/>
      <c r="F37" s="407"/>
      <c r="G37" s="373"/>
      <c r="H37" s="430"/>
      <c r="I37" s="434"/>
      <c r="J37" s="436"/>
      <c r="K37" s="430"/>
      <c r="L37" s="430"/>
      <c r="M37" s="438"/>
      <c r="N37" s="432"/>
      <c r="O37" s="430"/>
      <c r="P37" s="430"/>
      <c r="Q37" s="361"/>
    </row>
    <row r="38" spans="1:17" ht="15.75">
      <c r="A38" s="71"/>
      <c r="B38" s="130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28.5" customHeight="1">
      <c r="A39" s="57"/>
      <c r="B39" s="131"/>
      <c r="C39" s="57"/>
      <c r="D39" s="350"/>
      <c r="E39" s="350"/>
      <c r="F39" s="350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5.75" customHeight="1">
      <c r="A40" s="57"/>
      <c r="B40" s="131"/>
      <c r="C40" s="72" t="s">
        <v>5</v>
      </c>
      <c r="D40" s="244">
        <v>2</v>
      </c>
      <c r="E40" s="57"/>
      <c r="F40" s="57"/>
      <c r="G40" s="57"/>
      <c r="H40" s="57"/>
      <c r="I40" s="57"/>
      <c r="J40" s="57"/>
      <c r="K40" s="57"/>
      <c r="L40" s="57"/>
      <c r="M40" s="71"/>
      <c r="N40" s="71"/>
      <c r="O40" s="57"/>
      <c r="P40" s="57"/>
      <c r="Q40" s="71"/>
    </row>
    <row r="41" spans="1:17" ht="24.75" customHeight="1">
      <c r="A41" s="57"/>
      <c r="B41" s="84" t="s">
        <v>71</v>
      </c>
      <c r="C41" s="57"/>
      <c r="D41" s="57"/>
      <c r="E41" s="57"/>
      <c r="F41" s="57"/>
      <c r="G41" s="57"/>
      <c r="H41" s="57"/>
      <c r="I41" s="57"/>
      <c r="J41" s="57"/>
      <c r="K41" s="57"/>
      <c r="L41" s="408" t="s">
        <v>51</v>
      </c>
      <c r="M41" s="408"/>
      <c r="N41" s="409"/>
      <c r="O41" s="399" t="s">
        <v>180</v>
      </c>
      <c r="P41" s="410"/>
      <c r="Q41" s="85"/>
    </row>
    <row r="42" spans="1:17" ht="20.25" customHeight="1">
      <c r="A42" s="57"/>
      <c r="B42" s="249" t="s">
        <v>29</v>
      </c>
      <c r="C42" s="250"/>
      <c r="D42" s="250"/>
      <c r="E42" s="250"/>
      <c r="F42" s="250"/>
      <c r="G42" s="242"/>
      <c r="H42" s="242"/>
      <c r="I42" s="57"/>
      <c r="J42" s="57"/>
      <c r="K42" s="57"/>
      <c r="L42" s="408"/>
      <c r="M42" s="408"/>
      <c r="N42" s="409"/>
      <c r="O42" s="400"/>
      <c r="P42" s="410"/>
      <c r="Q42" s="132"/>
    </row>
    <row r="43" spans="1:17" ht="24" customHeight="1">
      <c r="A43" s="57"/>
      <c r="B43" s="80" t="s">
        <v>72</v>
      </c>
      <c r="C43" s="57"/>
      <c r="D43" s="57"/>
      <c r="E43" s="80" t="s">
        <v>27</v>
      </c>
      <c r="F43" s="80"/>
      <c r="G43" s="80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8.75" customHeight="1">
      <c r="A44" s="57"/>
      <c r="B44" s="358" t="s">
        <v>59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</row>
    <row r="45" spans="1:17" ht="33.75" customHeight="1">
      <c r="A45" s="57"/>
      <c r="B45" s="57" t="s">
        <v>73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71"/>
    </row>
    <row r="46" spans="1:17" ht="15.75">
      <c r="A46" s="57"/>
      <c r="B46" s="359" t="s">
        <v>60</v>
      </c>
      <c r="C46" s="362" t="s">
        <v>8</v>
      </c>
      <c r="D46" s="363"/>
      <c r="E46" s="364"/>
      <c r="F46" s="388" t="s">
        <v>53</v>
      </c>
      <c r="G46" s="389"/>
      <c r="H46" s="362" t="s">
        <v>9</v>
      </c>
      <c r="I46" s="363"/>
      <c r="J46" s="363"/>
      <c r="K46" s="363"/>
      <c r="L46" s="363"/>
      <c r="M46" s="363"/>
      <c r="N46" s="363"/>
      <c r="O46" s="363"/>
      <c r="P46" s="364"/>
      <c r="Q46" s="87"/>
    </row>
    <row r="47" spans="1:17" ht="15.75">
      <c r="A47" s="57"/>
      <c r="B47" s="360"/>
      <c r="C47" s="365" t="s">
        <v>132</v>
      </c>
      <c r="D47" s="365" t="s">
        <v>135</v>
      </c>
      <c r="E47" s="365" t="s">
        <v>141</v>
      </c>
      <c r="F47" s="365" t="s">
        <v>142</v>
      </c>
      <c r="G47" s="365" t="s">
        <v>10</v>
      </c>
      <c r="H47" s="359" t="s">
        <v>61</v>
      </c>
      <c r="I47" s="362" t="s">
        <v>70</v>
      </c>
      <c r="J47" s="364"/>
      <c r="K47" s="362" t="s">
        <v>54</v>
      </c>
      <c r="L47" s="363"/>
      <c r="M47" s="364"/>
      <c r="N47" s="359" t="s">
        <v>67</v>
      </c>
      <c r="O47" s="377" t="s">
        <v>75</v>
      </c>
      <c r="P47" s="359" t="s">
        <v>69</v>
      </c>
      <c r="Q47" s="390"/>
    </row>
    <row r="48" spans="1:17" ht="94.5" customHeight="1">
      <c r="A48" s="57"/>
      <c r="B48" s="361"/>
      <c r="C48" s="366"/>
      <c r="D48" s="366"/>
      <c r="E48" s="366"/>
      <c r="F48" s="366"/>
      <c r="G48" s="366"/>
      <c r="H48" s="361"/>
      <c r="I48" s="90" t="s">
        <v>63</v>
      </c>
      <c r="J48" s="90" t="s">
        <v>52</v>
      </c>
      <c r="K48" s="91" t="s">
        <v>64</v>
      </c>
      <c r="L48" s="91" t="s">
        <v>65</v>
      </c>
      <c r="M48" s="91" t="s">
        <v>66</v>
      </c>
      <c r="N48" s="361"/>
      <c r="O48" s="378"/>
      <c r="P48" s="361"/>
      <c r="Q48" s="390"/>
    </row>
    <row r="49" spans="1:17" ht="19.5" customHeight="1">
      <c r="A49" s="57"/>
      <c r="B49" s="92">
        <v>1</v>
      </c>
      <c r="C49" s="93">
        <v>2</v>
      </c>
      <c r="D49" s="93">
        <v>3</v>
      </c>
      <c r="E49" s="94">
        <v>4</v>
      </c>
      <c r="F49" s="94">
        <v>5</v>
      </c>
      <c r="G49" s="94">
        <v>6</v>
      </c>
      <c r="H49" s="92">
        <v>7</v>
      </c>
      <c r="I49" s="95">
        <v>8</v>
      </c>
      <c r="J49" s="95">
        <v>9</v>
      </c>
      <c r="K49" s="95">
        <v>10</v>
      </c>
      <c r="L49" s="95">
        <v>11</v>
      </c>
      <c r="M49" s="95">
        <v>12</v>
      </c>
      <c r="N49" s="92">
        <v>13</v>
      </c>
      <c r="O49" s="92">
        <v>14</v>
      </c>
      <c r="P49" s="92">
        <v>15</v>
      </c>
      <c r="Q49" s="133"/>
    </row>
    <row r="50" spans="1:17" ht="87" customHeight="1">
      <c r="A50" s="57"/>
      <c r="B50" s="336" t="s">
        <v>200</v>
      </c>
      <c r="C50" s="96" t="s">
        <v>11</v>
      </c>
      <c r="D50" s="97" t="s">
        <v>127</v>
      </c>
      <c r="E50" s="97" t="s">
        <v>127</v>
      </c>
      <c r="F50" s="97" t="s">
        <v>45</v>
      </c>
      <c r="G50" s="97"/>
      <c r="H50" s="99" t="s">
        <v>12</v>
      </c>
      <c r="I50" s="100" t="s">
        <v>13</v>
      </c>
      <c r="J50" s="90"/>
      <c r="K50" s="101">
        <v>100</v>
      </c>
      <c r="L50" s="89"/>
      <c r="M50" s="89">
        <f>K50</f>
        <v>100</v>
      </c>
      <c r="N50" s="89">
        <f>K50*0.1</f>
        <v>10</v>
      </c>
      <c r="O50" s="89">
        <v>0</v>
      </c>
      <c r="P50" s="89"/>
      <c r="Q50" s="133"/>
    </row>
    <row r="51" spans="1:17" ht="74.25" customHeight="1">
      <c r="A51" s="57"/>
      <c r="B51" s="336" t="s">
        <v>201</v>
      </c>
      <c r="C51" s="96" t="s">
        <v>14</v>
      </c>
      <c r="D51" s="97" t="s">
        <v>127</v>
      </c>
      <c r="E51" s="97" t="s">
        <v>28</v>
      </c>
      <c r="F51" s="97" t="s">
        <v>45</v>
      </c>
      <c r="G51" s="104"/>
      <c r="H51" s="99" t="s">
        <v>15</v>
      </c>
      <c r="I51" s="100" t="s">
        <v>13</v>
      </c>
      <c r="J51" s="90"/>
      <c r="K51" s="106">
        <v>35</v>
      </c>
      <c r="L51" s="106"/>
      <c r="M51" s="106">
        <f>K51</f>
        <v>35</v>
      </c>
      <c r="N51" s="107">
        <f>K51*0.1</f>
        <v>3.5</v>
      </c>
      <c r="O51" s="89">
        <v>0</v>
      </c>
      <c r="P51" s="89"/>
      <c r="Q51" s="133"/>
    </row>
    <row r="52" spans="1:17" ht="24">
      <c r="A52" s="57"/>
      <c r="B52" s="102"/>
      <c r="C52" s="103"/>
      <c r="D52" s="104"/>
      <c r="E52" s="104"/>
      <c r="F52" s="104"/>
      <c r="G52" s="104"/>
      <c r="H52" s="99" t="s">
        <v>16</v>
      </c>
      <c r="I52" s="100" t="s">
        <v>13</v>
      </c>
      <c r="J52" s="90"/>
      <c r="K52" s="106">
        <v>90</v>
      </c>
      <c r="L52" s="106"/>
      <c r="M52" s="107">
        <f>K52</f>
        <v>90</v>
      </c>
      <c r="N52" s="107">
        <f>K52*0.1</f>
        <v>9</v>
      </c>
      <c r="O52" s="89">
        <v>0</v>
      </c>
      <c r="P52" s="89"/>
      <c r="Q52" s="133"/>
    </row>
    <row r="53" spans="1:17" ht="15.75" customHeight="1">
      <c r="A53" s="57"/>
      <c r="B53" s="102"/>
      <c r="C53" s="103"/>
      <c r="D53" s="104"/>
      <c r="E53" s="104"/>
      <c r="F53" s="104"/>
      <c r="G53" s="104"/>
      <c r="H53" s="99" t="s">
        <v>31</v>
      </c>
      <c r="I53" s="100" t="s">
        <v>13</v>
      </c>
      <c r="J53" s="90"/>
      <c r="K53" s="101">
        <v>100</v>
      </c>
      <c r="L53" s="89"/>
      <c r="M53" s="89">
        <f>K53</f>
        <v>100</v>
      </c>
      <c r="N53" s="107">
        <f>K53*0.1</f>
        <v>10</v>
      </c>
      <c r="O53" s="89">
        <v>0</v>
      </c>
      <c r="P53" s="89"/>
      <c r="Q53" s="133"/>
    </row>
    <row r="54" spans="1:17" ht="102" customHeight="1">
      <c r="A54" s="57"/>
      <c r="B54" s="274"/>
      <c r="C54" s="275"/>
      <c r="D54" s="138"/>
      <c r="E54" s="138"/>
      <c r="F54" s="138"/>
      <c r="G54" s="138"/>
      <c r="H54" s="113" t="s">
        <v>17</v>
      </c>
      <c r="I54" s="114" t="s">
        <v>18</v>
      </c>
      <c r="J54" s="115"/>
      <c r="K54" s="101">
        <v>0</v>
      </c>
      <c r="L54" s="101"/>
      <c r="M54" s="89">
        <f>K54</f>
        <v>0</v>
      </c>
      <c r="N54" s="107">
        <f>K54*0.1</f>
        <v>0</v>
      </c>
      <c r="O54" s="89">
        <f>K54-M54-N54</f>
        <v>0</v>
      </c>
      <c r="P54" s="89"/>
      <c r="Q54" s="140"/>
    </row>
    <row r="55" spans="1:17" ht="15.75">
      <c r="A55" s="57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21.75" customHeight="1">
      <c r="A56" s="57"/>
      <c r="B56" s="242" t="s">
        <v>19</v>
      </c>
      <c r="C56" s="251"/>
      <c r="D56" s="251"/>
      <c r="E56" s="251"/>
      <c r="F56" s="251"/>
      <c r="G56" s="251"/>
      <c r="H56" s="116"/>
      <c r="I56" s="116"/>
      <c r="J56" s="116"/>
      <c r="K56" s="116"/>
      <c r="L56" s="116"/>
      <c r="M56" s="116"/>
      <c r="N56" s="116"/>
      <c r="O56" s="116"/>
      <c r="P56" s="116"/>
      <c r="Q56" s="57"/>
    </row>
    <row r="57" spans="1:17" ht="68.25" customHeight="1">
      <c r="A57" s="57"/>
      <c r="B57" s="359" t="s">
        <v>60</v>
      </c>
      <c r="C57" s="362" t="s">
        <v>8</v>
      </c>
      <c r="D57" s="363"/>
      <c r="E57" s="364"/>
      <c r="F57" s="388" t="s">
        <v>53</v>
      </c>
      <c r="G57" s="389"/>
      <c r="H57" s="362" t="s">
        <v>20</v>
      </c>
      <c r="I57" s="363"/>
      <c r="J57" s="363"/>
      <c r="K57" s="363"/>
      <c r="L57" s="363"/>
      <c r="M57" s="363"/>
      <c r="N57" s="363"/>
      <c r="O57" s="363"/>
      <c r="P57" s="364"/>
      <c r="Q57" s="359" t="s">
        <v>55</v>
      </c>
    </row>
    <row r="58" spans="1:17" ht="15.75">
      <c r="A58" s="57"/>
      <c r="B58" s="360"/>
      <c r="C58" s="365" t="s">
        <v>132</v>
      </c>
      <c r="D58" s="365" t="s">
        <v>135</v>
      </c>
      <c r="E58" s="365" t="s">
        <v>141</v>
      </c>
      <c r="F58" s="365" t="s">
        <v>142</v>
      </c>
      <c r="G58" s="365" t="s">
        <v>10</v>
      </c>
      <c r="H58" s="359" t="s">
        <v>61</v>
      </c>
      <c r="I58" s="362" t="s">
        <v>70</v>
      </c>
      <c r="J58" s="364"/>
      <c r="K58" s="362" t="s">
        <v>54</v>
      </c>
      <c r="L58" s="363"/>
      <c r="M58" s="364"/>
      <c r="N58" s="359" t="s">
        <v>67</v>
      </c>
      <c r="O58" s="377" t="s">
        <v>77</v>
      </c>
      <c r="P58" s="401" t="s">
        <v>69</v>
      </c>
      <c r="Q58" s="360"/>
    </row>
    <row r="59" spans="1:17" ht="99.75" customHeight="1">
      <c r="A59" s="57"/>
      <c r="B59" s="361"/>
      <c r="C59" s="366"/>
      <c r="D59" s="366"/>
      <c r="E59" s="366"/>
      <c r="F59" s="366"/>
      <c r="G59" s="366"/>
      <c r="H59" s="361"/>
      <c r="I59" s="90" t="s">
        <v>63</v>
      </c>
      <c r="J59" s="90" t="s">
        <v>76</v>
      </c>
      <c r="K59" s="91" t="s">
        <v>64</v>
      </c>
      <c r="L59" s="91" t="s">
        <v>65</v>
      </c>
      <c r="M59" s="91" t="s">
        <v>66</v>
      </c>
      <c r="N59" s="361"/>
      <c r="O59" s="378"/>
      <c r="P59" s="402"/>
      <c r="Q59" s="361"/>
    </row>
    <row r="60" spans="1:17" ht="15" customHeight="1">
      <c r="A60" s="57"/>
      <c r="B60" s="89">
        <v>1</v>
      </c>
      <c r="C60" s="134">
        <v>2</v>
      </c>
      <c r="D60" s="134">
        <v>3</v>
      </c>
      <c r="E60" s="135">
        <v>4</v>
      </c>
      <c r="F60" s="135">
        <v>5</v>
      </c>
      <c r="G60" s="135">
        <v>6</v>
      </c>
      <c r="H60" s="89">
        <v>7</v>
      </c>
      <c r="I60" s="117">
        <v>8</v>
      </c>
      <c r="J60" s="117">
        <v>9</v>
      </c>
      <c r="K60" s="117">
        <v>10</v>
      </c>
      <c r="L60" s="117">
        <v>11</v>
      </c>
      <c r="M60" s="117">
        <v>12</v>
      </c>
      <c r="N60" s="89">
        <v>13</v>
      </c>
      <c r="O60" s="89">
        <v>14</v>
      </c>
      <c r="P60" s="89">
        <v>15</v>
      </c>
      <c r="Q60" s="89">
        <v>16</v>
      </c>
    </row>
    <row r="61" spans="1:17" ht="15.75">
      <c r="A61" s="57"/>
      <c r="B61" s="367" t="s">
        <v>200</v>
      </c>
      <c r="C61" s="411" t="s">
        <v>11</v>
      </c>
      <c r="D61" s="359" t="s">
        <v>127</v>
      </c>
      <c r="E61" s="359" t="s">
        <v>127</v>
      </c>
      <c r="F61" s="359" t="s">
        <v>45</v>
      </c>
      <c r="G61" s="98"/>
      <c r="H61" s="359" t="s">
        <v>21</v>
      </c>
      <c r="I61" s="439" t="s">
        <v>22</v>
      </c>
      <c r="J61" s="359"/>
      <c r="K61" s="359">
        <v>72</v>
      </c>
      <c r="L61" s="359"/>
      <c r="M61" s="441">
        <v>72</v>
      </c>
      <c r="N61" s="443">
        <f>K61*0.1</f>
        <v>7.2</v>
      </c>
      <c r="O61" s="359">
        <v>0</v>
      </c>
      <c r="P61" s="359"/>
      <c r="Q61" s="359"/>
    </row>
    <row r="62" spans="1:17" ht="75" customHeight="1">
      <c r="A62" s="57"/>
      <c r="B62" s="369"/>
      <c r="C62" s="413"/>
      <c r="D62" s="361"/>
      <c r="E62" s="361"/>
      <c r="F62" s="361"/>
      <c r="G62" s="112"/>
      <c r="H62" s="361"/>
      <c r="I62" s="440"/>
      <c r="J62" s="361"/>
      <c r="K62" s="361"/>
      <c r="L62" s="361"/>
      <c r="M62" s="442"/>
      <c r="N62" s="444"/>
      <c r="O62" s="361"/>
      <c r="P62" s="361"/>
      <c r="Q62" s="361"/>
    </row>
    <row r="63" spans="1:17" ht="75" customHeight="1">
      <c r="A63" s="57"/>
      <c r="B63" s="367" t="s">
        <v>201</v>
      </c>
      <c r="C63" s="411" t="s">
        <v>14</v>
      </c>
      <c r="D63" s="359" t="s">
        <v>127</v>
      </c>
      <c r="E63" s="359" t="s">
        <v>28</v>
      </c>
      <c r="F63" s="359" t="s">
        <v>45</v>
      </c>
      <c r="G63" s="98"/>
      <c r="H63" s="359" t="s">
        <v>21</v>
      </c>
      <c r="I63" s="439" t="s">
        <v>22</v>
      </c>
      <c r="J63" s="359"/>
      <c r="K63" s="359">
        <v>0</v>
      </c>
      <c r="L63" s="359"/>
      <c r="M63" s="441">
        <v>0</v>
      </c>
      <c r="N63" s="443">
        <f>K63*0.1</f>
        <v>0</v>
      </c>
      <c r="O63" s="359">
        <v>0</v>
      </c>
      <c r="P63" s="359"/>
      <c r="Q63" s="359"/>
    </row>
    <row r="64" spans="1:17" ht="18" customHeight="1">
      <c r="A64" s="57"/>
      <c r="B64" s="369"/>
      <c r="C64" s="413"/>
      <c r="D64" s="361"/>
      <c r="E64" s="361"/>
      <c r="F64" s="361"/>
      <c r="G64" s="112"/>
      <c r="H64" s="361"/>
      <c r="I64" s="440"/>
      <c r="J64" s="361"/>
      <c r="K64" s="361"/>
      <c r="L64" s="361"/>
      <c r="M64" s="442"/>
      <c r="N64" s="444"/>
      <c r="O64" s="361"/>
      <c r="P64" s="361"/>
      <c r="Q64" s="361"/>
    </row>
    <row r="65" spans="1:17" ht="27.75" customHeight="1">
      <c r="A65" s="57"/>
      <c r="B65" s="69"/>
      <c r="C65" s="72" t="s">
        <v>5</v>
      </c>
      <c r="D65" s="244">
        <v>3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84" t="s">
        <v>6</v>
      </c>
      <c r="C66" s="57"/>
      <c r="D66" s="57"/>
      <c r="E66" s="57"/>
      <c r="F66" s="57"/>
      <c r="G66" s="57"/>
      <c r="H66" s="57"/>
      <c r="I66" s="57"/>
      <c r="J66" s="57"/>
      <c r="K66" s="57"/>
      <c r="L66" s="408" t="s">
        <v>51</v>
      </c>
      <c r="M66" s="408"/>
      <c r="N66" s="409"/>
      <c r="O66" s="399" t="s">
        <v>181</v>
      </c>
      <c r="P66" s="151"/>
      <c r="Q66" s="85"/>
    </row>
    <row r="67" spans="1:17" ht="31.5" customHeight="1">
      <c r="A67" s="57"/>
      <c r="B67" s="252" t="s">
        <v>30</v>
      </c>
      <c r="C67" s="253"/>
      <c r="D67" s="253"/>
      <c r="E67" s="253"/>
      <c r="F67" s="253"/>
      <c r="G67" s="240"/>
      <c r="H67" s="240"/>
      <c r="I67" s="57"/>
      <c r="J67" s="57"/>
      <c r="K67" s="57"/>
      <c r="L67" s="408"/>
      <c r="M67" s="408"/>
      <c r="N67" s="409"/>
      <c r="O67" s="400"/>
      <c r="P67" s="151"/>
      <c r="Q67" s="69"/>
    </row>
    <row r="68" spans="1:17" ht="15.75">
      <c r="A68" s="57"/>
      <c r="B68" s="80" t="s">
        <v>72</v>
      </c>
      <c r="C68" s="57"/>
      <c r="D68" s="57"/>
      <c r="E68" s="80" t="s">
        <v>27</v>
      </c>
      <c r="F68" s="80"/>
      <c r="G68" s="80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ht="18" customHeight="1">
      <c r="A69" s="57"/>
      <c r="B69" s="358" t="s">
        <v>59</v>
      </c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</row>
    <row r="70" spans="1:17" ht="21" customHeight="1">
      <c r="A70" s="57"/>
      <c r="B70" s="57" t="s">
        <v>7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71"/>
    </row>
    <row r="71" spans="1:17" ht="63" customHeight="1">
      <c r="A71" s="57"/>
      <c r="B71" s="359" t="s">
        <v>60</v>
      </c>
      <c r="C71" s="362" t="s">
        <v>8</v>
      </c>
      <c r="D71" s="363"/>
      <c r="E71" s="364"/>
      <c r="F71" s="388" t="s">
        <v>78</v>
      </c>
      <c r="G71" s="389"/>
      <c r="H71" s="362" t="s">
        <v>9</v>
      </c>
      <c r="I71" s="363"/>
      <c r="J71" s="363"/>
      <c r="K71" s="363"/>
      <c r="L71" s="363"/>
      <c r="M71" s="363"/>
      <c r="N71" s="363"/>
      <c r="O71" s="363"/>
      <c r="P71" s="364"/>
      <c r="Q71" s="87"/>
    </row>
    <row r="72" spans="1:17" ht="33.75" customHeight="1">
      <c r="A72" s="57"/>
      <c r="B72" s="360"/>
      <c r="C72" s="365" t="s">
        <v>132</v>
      </c>
      <c r="D72" s="365" t="s">
        <v>135</v>
      </c>
      <c r="E72" s="365" t="s">
        <v>141</v>
      </c>
      <c r="F72" s="365" t="s">
        <v>142</v>
      </c>
      <c r="G72" s="365" t="s">
        <v>10</v>
      </c>
      <c r="H72" s="359" t="s">
        <v>61</v>
      </c>
      <c r="I72" s="362" t="s">
        <v>70</v>
      </c>
      <c r="J72" s="364"/>
      <c r="K72" s="362" t="s">
        <v>79</v>
      </c>
      <c r="L72" s="363"/>
      <c r="M72" s="364"/>
      <c r="N72" s="359" t="s">
        <v>67</v>
      </c>
      <c r="O72" s="377" t="s">
        <v>68</v>
      </c>
      <c r="P72" s="359" t="s">
        <v>69</v>
      </c>
      <c r="Q72" s="370"/>
    </row>
    <row r="73" spans="1:17" ht="85.5" customHeight="1">
      <c r="A73" s="57"/>
      <c r="B73" s="360"/>
      <c r="C73" s="366"/>
      <c r="D73" s="366"/>
      <c r="E73" s="366"/>
      <c r="F73" s="366"/>
      <c r="G73" s="423"/>
      <c r="H73" s="360"/>
      <c r="I73" s="91" t="s">
        <v>63</v>
      </c>
      <c r="J73" s="91" t="s">
        <v>52</v>
      </c>
      <c r="K73" s="152" t="s">
        <v>74</v>
      </c>
      <c r="L73" s="91" t="s">
        <v>65</v>
      </c>
      <c r="M73" s="152" t="s">
        <v>66</v>
      </c>
      <c r="N73" s="360"/>
      <c r="O73" s="414"/>
      <c r="P73" s="360"/>
      <c r="Q73" s="370"/>
    </row>
    <row r="74" spans="1:17" ht="17.25" customHeight="1">
      <c r="A74" s="57"/>
      <c r="B74" s="95">
        <v>1</v>
      </c>
      <c r="C74" s="153">
        <v>2</v>
      </c>
      <c r="D74" s="153">
        <v>3</v>
      </c>
      <c r="E74" s="153">
        <v>4</v>
      </c>
      <c r="F74" s="153">
        <v>5</v>
      </c>
      <c r="G74" s="153">
        <v>6</v>
      </c>
      <c r="H74" s="95">
        <v>7</v>
      </c>
      <c r="I74" s="95">
        <v>8</v>
      </c>
      <c r="J74" s="95">
        <v>9</v>
      </c>
      <c r="K74" s="95">
        <v>10</v>
      </c>
      <c r="L74" s="95">
        <v>11</v>
      </c>
      <c r="M74" s="95">
        <v>12</v>
      </c>
      <c r="N74" s="95">
        <v>13</v>
      </c>
      <c r="O74" s="95">
        <v>14</v>
      </c>
      <c r="P74" s="95">
        <v>15</v>
      </c>
      <c r="Q74" s="88"/>
    </row>
    <row r="75" spans="1:17" ht="30" customHeight="1">
      <c r="A75" s="57"/>
      <c r="B75" s="367" t="s">
        <v>203</v>
      </c>
      <c r="C75" s="411" t="s">
        <v>11</v>
      </c>
      <c r="D75" s="359" t="s">
        <v>127</v>
      </c>
      <c r="E75" s="414" t="s">
        <v>127</v>
      </c>
      <c r="F75" s="105" t="s">
        <v>45</v>
      </c>
      <c r="G75" s="105"/>
      <c r="H75" s="99" t="s">
        <v>12</v>
      </c>
      <c r="I75" s="154" t="s">
        <v>13</v>
      </c>
      <c r="J75" s="155"/>
      <c r="K75" s="101">
        <v>100</v>
      </c>
      <c r="L75" s="89"/>
      <c r="M75" s="89">
        <f>K75</f>
        <v>100</v>
      </c>
      <c r="N75" s="89">
        <f>K75*0.1</f>
        <v>10</v>
      </c>
      <c r="O75" s="89">
        <v>0</v>
      </c>
      <c r="P75" s="89"/>
      <c r="Q75" s="88"/>
    </row>
    <row r="76" spans="1:17" ht="63.75" customHeight="1">
      <c r="A76" s="57"/>
      <c r="B76" s="368"/>
      <c r="C76" s="412"/>
      <c r="D76" s="360"/>
      <c r="E76" s="414"/>
      <c r="F76" s="105"/>
      <c r="G76" s="105"/>
      <c r="H76" s="99" t="s">
        <v>15</v>
      </c>
      <c r="I76" s="100" t="s">
        <v>13</v>
      </c>
      <c r="J76" s="90"/>
      <c r="K76" s="106">
        <v>35</v>
      </c>
      <c r="L76" s="106"/>
      <c r="M76" s="107">
        <f>K76</f>
        <v>35</v>
      </c>
      <c r="N76" s="107">
        <f>K76*0.1</f>
        <v>3.5</v>
      </c>
      <c r="O76" s="89">
        <v>0</v>
      </c>
      <c r="P76" s="89"/>
      <c r="Q76" s="88"/>
    </row>
    <row r="77" spans="1:17" ht="24">
      <c r="A77" s="57"/>
      <c r="B77" s="368"/>
      <c r="C77" s="412"/>
      <c r="D77" s="360"/>
      <c r="E77" s="414"/>
      <c r="F77" s="105"/>
      <c r="G77" s="105"/>
      <c r="H77" s="99" t="s">
        <v>16</v>
      </c>
      <c r="I77" s="100" t="s">
        <v>13</v>
      </c>
      <c r="J77" s="90"/>
      <c r="K77" s="106">
        <v>90</v>
      </c>
      <c r="L77" s="106"/>
      <c r="M77" s="107">
        <f>K77</f>
        <v>90</v>
      </c>
      <c r="N77" s="107">
        <f>K77*0.1</f>
        <v>9</v>
      </c>
      <c r="O77" s="89">
        <v>0</v>
      </c>
      <c r="P77" s="89"/>
      <c r="Q77" s="88"/>
    </row>
    <row r="78" spans="1:17" ht="60">
      <c r="A78" s="57"/>
      <c r="B78" s="368"/>
      <c r="C78" s="412"/>
      <c r="D78" s="360"/>
      <c r="E78" s="414"/>
      <c r="F78" s="105"/>
      <c r="G78" s="105"/>
      <c r="H78" s="113" t="s">
        <v>46</v>
      </c>
      <c r="I78" s="114" t="s">
        <v>18</v>
      </c>
      <c r="J78" s="115"/>
      <c r="K78" s="101">
        <v>0</v>
      </c>
      <c r="L78" s="101"/>
      <c r="M78" s="89">
        <f>K78</f>
        <v>0</v>
      </c>
      <c r="N78" s="107">
        <f>K78*0.1</f>
        <v>0</v>
      </c>
      <c r="O78" s="89">
        <v>0</v>
      </c>
      <c r="P78" s="89"/>
      <c r="Q78" s="88"/>
    </row>
    <row r="79" spans="1:17" ht="54" customHeight="1">
      <c r="A79" s="57"/>
      <c r="B79" s="369"/>
      <c r="C79" s="413"/>
      <c r="D79" s="361"/>
      <c r="E79" s="378"/>
      <c r="F79" s="112"/>
      <c r="G79" s="112"/>
      <c r="H79" s="113" t="s">
        <v>128</v>
      </c>
      <c r="I79" s="114" t="s">
        <v>18</v>
      </c>
      <c r="J79" s="115"/>
      <c r="K79" s="101">
        <v>100</v>
      </c>
      <c r="L79" s="101"/>
      <c r="M79" s="89">
        <f>K79</f>
        <v>100</v>
      </c>
      <c r="N79" s="107">
        <f>K79*0.1</f>
        <v>10</v>
      </c>
      <c r="O79" s="89">
        <v>0</v>
      </c>
      <c r="P79" s="89"/>
      <c r="Q79" s="71"/>
    </row>
    <row r="80" spans="1:17" ht="25.5" customHeight="1">
      <c r="A80" s="57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1:17" ht="22.5" customHeight="1">
      <c r="A81" s="57"/>
      <c r="B81" s="240" t="s">
        <v>19</v>
      </c>
      <c r="C81" s="239"/>
      <c r="D81" s="239"/>
      <c r="E81" s="239"/>
      <c r="F81" s="239"/>
      <c r="G81" s="239"/>
      <c r="H81" s="239"/>
      <c r="I81" s="116"/>
      <c r="J81" s="116"/>
      <c r="K81" s="116"/>
      <c r="L81" s="116"/>
      <c r="M81" s="116"/>
      <c r="N81" s="116"/>
      <c r="O81" s="116"/>
      <c r="P81" s="116"/>
      <c r="Q81" s="57"/>
    </row>
    <row r="82" spans="1:17" ht="15.75">
      <c r="A82" s="57"/>
      <c r="B82" s="359" t="s">
        <v>60</v>
      </c>
      <c r="C82" s="362" t="s">
        <v>8</v>
      </c>
      <c r="D82" s="363"/>
      <c r="E82" s="364"/>
      <c r="F82" s="388" t="s">
        <v>78</v>
      </c>
      <c r="G82" s="389"/>
      <c r="H82" s="362" t="s">
        <v>20</v>
      </c>
      <c r="I82" s="363"/>
      <c r="J82" s="363"/>
      <c r="K82" s="363"/>
      <c r="L82" s="363"/>
      <c r="M82" s="363"/>
      <c r="N82" s="363"/>
      <c r="O82" s="363"/>
      <c r="P82" s="363"/>
      <c r="Q82" s="359" t="s">
        <v>55</v>
      </c>
    </row>
    <row r="83" spans="1:17" ht="15.75">
      <c r="A83" s="57"/>
      <c r="B83" s="360"/>
      <c r="C83" s="365" t="s">
        <v>132</v>
      </c>
      <c r="D83" s="365" t="s">
        <v>135</v>
      </c>
      <c r="E83" s="365" t="s">
        <v>141</v>
      </c>
      <c r="F83" s="365" t="s">
        <v>142</v>
      </c>
      <c r="G83" s="365" t="s">
        <v>10</v>
      </c>
      <c r="H83" s="359" t="s">
        <v>61</v>
      </c>
      <c r="I83" s="362" t="s">
        <v>70</v>
      </c>
      <c r="J83" s="364"/>
      <c r="K83" s="362" t="s">
        <v>79</v>
      </c>
      <c r="L83" s="363"/>
      <c r="M83" s="364"/>
      <c r="N83" s="359" t="s">
        <v>67</v>
      </c>
      <c r="O83" s="377" t="s">
        <v>68</v>
      </c>
      <c r="P83" s="401" t="s">
        <v>69</v>
      </c>
      <c r="Q83" s="360"/>
    </row>
    <row r="84" spans="1:17" ht="68.25" customHeight="1">
      <c r="A84" s="57"/>
      <c r="B84" s="360"/>
      <c r="C84" s="366"/>
      <c r="D84" s="366"/>
      <c r="E84" s="366"/>
      <c r="F84" s="366"/>
      <c r="G84" s="423"/>
      <c r="H84" s="360"/>
      <c r="I84" s="91" t="s">
        <v>63</v>
      </c>
      <c r="J84" s="91" t="s">
        <v>52</v>
      </c>
      <c r="K84" s="152" t="s">
        <v>74</v>
      </c>
      <c r="L84" s="91" t="s">
        <v>65</v>
      </c>
      <c r="M84" s="152" t="s">
        <v>66</v>
      </c>
      <c r="N84" s="360"/>
      <c r="O84" s="414"/>
      <c r="P84" s="422"/>
      <c r="Q84" s="360"/>
    </row>
    <row r="85" spans="1:17" ht="15.75">
      <c r="A85" s="57"/>
      <c r="B85" s="95">
        <v>1</v>
      </c>
      <c r="C85" s="153">
        <v>2</v>
      </c>
      <c r="D85" s="153">
        <v>3</v>
      </c>
      <c r="E85" s="153">
        <v>4</v>
      </c>
      <c r="F85" s="153">
        <v>5</v>
      </c>
      <c r="G85" s="153">
        <v>6</v>
      </c>
      <c r="H85" s="95">
        <v>7</v>
      </c>
      <c r="I85" s="95">
        <v>8</v>
      </c>
      <c r="J85" s="95">
        <v>9</v>
      </c>
      <c r="K85" s="95">
        <v>10</v>
      </c>
      <c r="L85" s="95">
        <v>11</v>
      </c>
      <c r="M85" s="95">
        <v>12</v>
      </c>
      <c r="N85" s="95">
        <v>13</v>
      </c>
      <c r="O85" s="95">
        <v>14</v>
      </c>
      <c r="P85" s="95">
        <v>15</v>
      </c>
      <c r="Q85" s="95">
        <v>16</v>
      </c>
    </row>
    <row r="86" spans="1:17" ht="15.75">
      <c r="A86" s="57"/>
      <c r="B86" s="367" t="s">
        <v>203</v>
      </c>
      <c r="C86" s="411" t="s">
        <v>11</v>
      </c>
      <c r="D86" s="359" t="s">
        <v>127</v>
      </c>
      <c r="E86" s="359" t="s">
        <v>127</v>
      </c>
      <c r="F86" s="98" t="s">
        <v>45</v>
      </c>
      <c r="G86" s="98"/>
      <c r="H86" s="359" t="s">
        <v>21</v>
      </c>
      <c r="I86" s="439" t="s">
        <v>22</v>
      </c>
      <c r="J86" s="359"/>
      <c r="K86" s="441">
        <v>8</v>
      </c>
      <c r="L86" s="359"/>
      <c r="M86" s="441">
        <v>8</v>
      </c>
      <c r="N86" s="443">
        <f>K86*0.1</f>
        <v>0.8</v>
      </c>
      <c r="O86" s="359">
        <v>0</v>
      </c>
      <c r="P86" s="359"/>
      <c r="Q86" s="359"/>
    </row>
    <row r="87" spans="1:17" ht="75.75" customHeight="1">
      <c r="A87" s="57"/>
      <c r="B87" s="369"/>
      <c r="C87" s="413"/>
      <c r="D87" s="361"/>
      <c r="E87" s="361"/>
      <c r="F87" s="112"/>
      <c r="G87" s="112"/>
      <c r="H87" s="361"/>
      <c r="I87" s="440"/>
      <c r="J87" s="361"/>
      <c r="K87" s="442"/>
      <c r="L87" s="361"/>
      <c r="M87" s="442"/>
      <c r="N87" s="444"/>
      <c r="O87" s="361"/>
      <c r="P87" s="361"/>
      <c r="Q87" s="361"/>
    </row>
    <row r="88" spans="1:17" ht="15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ht="15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174"/>
      <c r="O89" s="57"/>
      <c r="P89" s="57"/>
      <c r="Q89" s="57"/>
    </row>
    <row r="90" spans="1:17" ht="15.75">
      <c r="A90" s="57"/>
      <c r="B90" s="396" t="s">
        <v>80</v>
      </c>
      <c r="C90" s="396"/>
      <c r="D90" s="397" t="s">
        <v>86</v>
      </c>
      <c r="E90" s="397"/>
      <c r="F90" s="397"/>
      <c r="G90" s="397"/>
      <c r="H90" s="397"/>
      <c r="I90" s="397"/>
      <c r="J90" s="397"/>
      <c r="K90" s="57"/>
      <c r="L90" s="57"/>
      <c r="M90" s="57"/>
      <c r="N90" s="397" t="s">
        <v>36</v>
      </c>
      <c r="O90" s="397"/>
      <c r="P90" s="57"/>
      <c r="Q90" s="57"/>
    </row>
    <row r="91" spans="2:17" ht="15.75">
      <c r="B91" s="168" t="str">
        <f>D4</f>
        <v>"01"  ДЕКАБРЯ  2022 г.</v>
      </c>
      <c r="C91" s="167"/>
      <c r="D91" s="167"/>
      <c r="E91" s="169" t="s">
        <v>81</v>
      </c>
      <c r="F91" s="169"/>
      <c r="G91" s="169"/>
      <c r="H91" s="398"/>
      <c r="I91" s="398"/>
      <c r="J91" s="167"/>
      <c r="K91" s="57"/>
      <c r="L91" s="169" t="s">
        <v>24</v>
      </c>
      <c r="M91" s="57"/>
      <c r="N91" s="398" t="s">
        <v>82</v>
      </c>
      <c r="O91" s="398"/>
      <c r="P91" s="57"/>
      <c r="Q91" s="57"/>
    </row>
    <row r="92" spans="2:17" ht="15.75"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57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3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4"/>
      <c r="O96" s="4"/>
      <c r="P96" s="4"/>
    </row>
    <row r="97" spans="2:13" ht="83.2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6" ht="61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6"/>
      <c r="O98" s="16"/>
      <c r="P98" s="16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7"/>
      <c r="O99" s="17"/>
      <c r="P99" s="17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7"/>
      <c r="O100" s="17"/>
      <c r="P100" s="17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"/>
      <c r="O102" s="11"/>
      <c r="P102" s="11"/>
    </row>
    <row r="103" spans="2:16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1"/>
      <c r="O103" s="11"/>
      <c r="P103" s="11"/>
    </row>
    <row r="104" spans="2:16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1"/>
      <c r="O104" s="11"/>
      <c r="P104" s="11"/>
    </row>
    <row r="105" spans="2:16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1"/>
      <c r="O105" s="11"/>
      <c r="P105" s="11"/>
    </row>
    <row r="106" spans="2:16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1"/>
      <c r="O106" s="11"/>
      <c r="P106" s="11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3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3" ht="29.2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6"/>
      <c r="O113" s="16"/>
      <c r="P113" s="16"/>
    </row>
    <row r="114" spans="2:16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6"/>
      <c r="O114" s="16"/>
      <c r="P114" s="16"/>
    </row>
    <row r="115" spans="2:16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6"/>
      <c r="O115" s="16"/>
      <c r="P115" s="16"/>
    </row>
    <row r="116" spans="2:16" ht="15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1"/>
      <c r="O116" s="11"/>
      <c r="P116" s="11"/>
    </row>
    <row r="117" spans="2:16" ht="15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1"/>
      <c r="O117" s="11"/>
      <c r="P117" s="11"/>
    </row>
    <row r="118" spans="2:13" ht="15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</sheetData>
  <sheetProtection/>
  <mergeCells count="208">
    <mergeCell ref="O63:O64"/>
    <mergeCell ref="P63:P64"/>
    <mergeCell ref="Q63:Q64"/>
    <mergeCell ref="I63:I64"/>
    <mergeCell ref="J63:J64"/>
    <mergeCell ref="K63:K64"/>
    <mergeCell ref="L63:L64"/>
    <mergeCell ref="M63:M64"/>
    <mergeCell ref="N63:N64"/>
    <mergeCell ref="B63:B64"/>
    <mergeCell ref="C63:C64"/>
    <mergeCell ref="D63:D64"/>
    <mergeCell ref="E63:E64"/>
    <mergeCell ref="F63:F64"/>
    <mergeCell ref="H63:H64"/>
    <mergeCell ref="C23:C25"/>
    <mergeCell ref="D23:D25"/>
    <mergeCell ref="D26:D27"/>
    <mergeCell ref="E23:E25"/>
    <mergeCell ref="E26:E27"/>
    <mergeCell ref="I34:I35"/>
    <mergeCell ref="G34:G35"/>
    <mergeCell ref="H34:H35"/>
    <mergeCell ref="G23:G27"/>
    <mergeCell ref="J34:J35"/>
    <mergeCell ref="K34:K35"/>
    <mergeCell ref="L34:L35"/>
    <mergeCell ref="M34:M35"/>
    <mergeCell ref="B26:B27"/>
    <mergeCell ref="C26:C27"/>
    <mergeCell ref="C34:C35"/>
    <mergeCell ref="D34:D35"/>
    <mergeCell ref="E34:E35"/>
    <mergeCell ref="F34:F35"/>
    <mergeCell ref="P86:P87"/>
    <mergeCell ref="Q86:Q87"/>
    <mergeCell ref="J86:J87"/>
    <mergeCell ref="K86:K87"/>
    <mergeCell ref="L86:L87"/>
    <mergeCell ref="M86:M87"/>
    <mergeCell ref="N86:N87"/>
    <mergeCell ref="O86:O87"/>
    <mergeCell ref="Q61:Q62"/>
    <mergeCell ref="E61:E62"/>
    <mergeCell ref="B75:B79"/>
    <mergeCell ref="C75:C79"/>
    <mergeCell ref="D75:D79"/>
    <mergeCell ref="B86:B87"/>
    <mergeCell ref="C86:C87"/>
    <mergeCell ref="D86:D87"/>
    <mergeCell ref="H86:H87"/>
    <mergeCell ref="I86:I87"/>
    <mergeCell ref="K61:K62"/>
    <mergeCell ref="L61:L62"/>
    <mergeCell ref="M61:M62"/>
    <mergeCell ref="N61:N62"/>
    <mergeCell ref="O61:O62"/>
    <mergeCell ref="P61:P62"/>
    <mergeCell ref="C61:C62"/>
    <mergeCell ref="B61:B62"/>
    <mergeCell ref="D61:D62"/>
    <mergeCell ref="H61:H62"/>
    <mergeCell ref="I61:I62"/>
    <mergeCell ref="J61:J62"/>
    <mergeCell ref="F61:F62"/>
    <mergeCell ref="D47:D48"/>
    <mergeCell ref="E47:E48"/>
    <mergeCell ref="F47:F48"/>
    <mergeCell ref="B46:B48"/>
    <mergeCell ref="C46:E46"/>
    <mergeCell ref="F46:G46"/>
    <mergeCell ref="G47:G48"/>
    <mergeCell ref="N47:N48"/>
    <mergeCell ref="O47:O48"/>
    <mergeCell ref="P47:P48"/>
    <mergeCell ref="Q47:Q48"/>
    <mergeCell ref="H47:H48"/>
    <mergeCell ref="K47:M47"/>
    <mergeCell ref="I47:J47"/>
    <mergeCell ref="B36:B37"/>
    <mergeCell ref="C36:C37"/>
    <mergeCell ref="D36:D37"/>
    <mergeCell ref="B30:B32"/>
    <mergeCell ref="C30:E30"/>
    <mergeCell ref="C31:C32"/>
    <mergeCell ref="D31:D32"/>
    <mergeCell ref="E36:E37"/>
    <mergeCell ref="E31:E32"/>
    <mergeCell ref="B34:B35"/>
    <mergeCell ref="B90:C90"/>
    <mergeCell ref="H91:I91"/>
    <mergeCell ref="I83:J83"/>
    <mergeCell ref="K83:M83"/>
    <mergeCell ref="N83:N84"/>
    <mergeCell ref="N90:O90"/>
    <mergeCell ref="N91:O91"/>
    <mergeCell ref="D90:J90"/>
    <mergeCell ref="E86:E87"/>
    <mergeCell ref="C83:C84"/>
    <mergeCell ref="D83:D84"/>
    <mergeCell ref="E83:E84"/>
    <mergeCell ref="F83:F84"/>
    <mergeCell ref="G83:G84"/>
    <mergeCell ref="B82:B84"/>
    <mergeCell ref="C82:E82"/>
    <mergeCell ref="F82:G82"/>
    <mergeCell ref="H82:P82"/>
    <mergeCell ref="Q82:Q84"/>
    <mergeCell ref="O83:O84"/>
    <mergeCell ref="P83:P84"/>
    <mergeCell ref="H83:H84"/>
    <mergeCell ref="N72:N73"/>
    <mergeCell ref="O72:O73"/>
    <mergeCell ref="P72:P73"/>
    <mergeCell ref="Q72:Q73"/>
    <mergeCell ref="K72:M72"/>
    <mergeCell ref="E75:E79"/>
    <mergeCell ref="E72:E73"/>
    <mergeCell ref="F72:F73"/>
    <mergeCell ref="G72:G73"/>
    <mergeCell ref="H72:H73"/>
    <mergeCell ref="I72:J72"/>
    <mergeCell ref="L66:N67"/>
    <mergeCell ref="O66:O67"/>
    <mergeCell ref="B69:Q69"/>
    <mergeCell ref="B71:B73"/>
    <mergeCell ref="C71:E71"/>
    <mergeCell ref="F71:G71"/>
    <mergeCell ref="H71:P71"/>
    <mergeCell ref="C72:C73"/>
    <mergeCell ref="D72:D73"/>
    <mergeCell ref="H58:H59"/>
    <mergeCell ref="I58:J58"/>
    <mergeCell ref="K58:M58"/>
    <mergeCell ref="N58:N59"/>
    <mergeCell ref="O58:O59"/>
    <mergeCell ref="P58:P59"/>
    <mergeCell ref="B57:B59"/>
    <mergeCell ref="C57:E57"/>
    <mergeCell ref="F57:G57"/>
    <mergeCell ref="H57:P57"/>
    <mergeCell ref="Q57:Q59"/>
    <mergeCell ref="C58:C59"/>
    <mergeCell ref="D58:D59"/>
    <mergeCell ref="E58:E59"/>
    <mergeCell ref="F58:F59"/>
    <mergeCell ref="G58:G59"/>
    <mergeCell ref="L36:L37"/>
    <mergeCell ref="P41:P42"/>
    <mergeCell ref="G36:G37"/>
    <mergeCell ref="M36:M37"/>
    <mergeCell ref="N36:N37"/>
    <mergeCell ref="F36:F37"/>
    <mergeCell ref="P36:P37"/>
    <mergeCell ref="H46:P46"/>
    <mergeCell ref="C47:C48"/>
    <mergeCell ref="H36:H37"/>
    <mergeCell ref="I36:I37"/>
    <mergeCell ref="N31:N32"/>
    <mergeCell ref="O31:O32"/>
    <mergeCell ref="J36:J37"/>
    <mergeCell ref="D39:F39"/>
    <mergeCell ref="L41:N42"/>
    <mergeCell ref="O41:O42"/>
    <mergeCell ref="P20:P21"/>
    <mergeCell ref="Q20:Q21"/>
    <mergeCell ref="O20:O21"/>
    <mergeCell ref="N34:N35"/>
    <mergeCell ref="O34:O35"/>
    <mergeCell ref="P34:P35"/>
    <mergeCell ref="Q34:Q35"/>
    <mergeCell ref="H20:H21"/>
    <mergeCell ref="I20:J20"/>
    <mergeCell ref="K20:M20"/>
    <mergeCell ref="N20:N21"/>
    <mergeCell ref="F23:F25"/>
    <mergeCell ref="K31:M31"/>
    <mergeCell ref="F31:F32"/>
    <mergeCell ref="G31:G32"/>
    <mergeCell ref="H31:H32"/>
    <mergeCell ref="F26:F27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  <mergeCell ref="G20:G21"/>
    <mergeCell ref="F30:G30"/>
    <mergeCell ref="B44:Q44"/>
    <mergeCell ref="I31:J31"/>
    <mergeCell ref="H30:P30"/>
    <mergeCell ref="Q30:Q32"/>
    <mergeCell ref="K36:K37"/>
    <mergeCell ref="O36:O37"/>
    <mergeCell ref="Q36:Q37"/>
    <mergeCell ref="P31:P3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3" manualBreakCount="3">
    <brk id="28" max="16" man="1"/>
    <brk id="38" max="16" man="1"/>
    <brk id="64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4"/>
  <sheetViews>
    <sheetView view="pageBreakPreview" zoomScale="80" zoomScaleSheetLayoutView="80" zoomScalePageLayoutView="0" workbookViewId="0" topLeftCell="C88">
      <selection activeCell="M108" sqref="M108"/>
    </sheetView>
  </sheetViews>
  <sheetFormatPr defaultColWidth="8.8515625" defaultRowHeight="12.75"/>
  <cols>
    <col min="1" max="1" width="8.8515625" style="1" customWidth="1"/>
    <col min="2" max="2" width="33.281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1.281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'калининская  сош'!C2:H2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8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'калининская  сош'!D3:G3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'калининская  сош'!D4:E4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49.5" customHeight="1">
      <c r="A6" s="57"/>
      <c r="B6" s="352" t="s">
        <v>57</v>
      </c>
      <c r="C6" s="352"/>
      <c r="D6" s="352"/>
      <c r="E6" s="352"/>
      <c r="F6" s="79"/>
      <c r="G6" s="353" t="s">
        <v>105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28.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5.75">
      <c r="A13" s="57"/>
      <c r="B13" s="69"/>
      <c r="C13" s="72" t="s">
        <v>5</v>
      </c>
      <c r="D13" s="69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47.25" customHeight="1">
      <c r="A23" s="57"/>
      <c r="B23" s="336" t="s">
        <v>198</v>
      </c>
      <c r="C23" s="391" t="s">
        <v>11</v>
      </c>
      <c r="D23" s="371" t="s">
        <v>145</v>
      </c>
      <c r="E23" s="371"/>
      <c r="F23" s="371" t="s">
        <v>41</v>
      </c>
      <c r="G23" s="98"/>
      <c r="H23" s="99" t="s">
        <v>12</v>
      </c>
      <c r="I23" s="100" t="s">
        <v>13</v>
      </c>
      <c r="J23" s="90"/>
      <c r="K23" s="101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102"/>
      <c r="C24" s="392"/>
      <c r="D24" s="373"/>
      <c r="E24" s="372"/>
      <c r="F24" s="373"/>
      <c r="G24" s="105"/>
      <c r="H24" s="99" t="s">
        <v>15</v>
      </c>
      <c r="I24" s="100" t="s">
        <v>13</v>
      </c>
      <c r="J24" s="90"/>
      <c r="K24" s="106">
        <v>50</v>
      </c>
      <c r="L24" s="107"/>
      <c r="M24" s="107">
        <f>K24</f>
        <v>50</v>
      </c>
      <c r="N24" s="107">
        <f>K24*0.1</f>
        <v>5</v>
      </c>
      <c r="O24" s="89">
        <v>0</v>
      </c>
      <c r="P24" s="89"/>
      <c r="Q24" s="88"/>
    </row>
    <row r="25" spans="1:17" ht="72.75" customHeight="1">
      <c r="A25" s="57"/>
      <c r="B25" s="108" t="s">
        <v>199</v>
      </c>
      <c r="C25" s="109" t="s">
        <v>14</v>
      </c>
      <c r="D25" s="109" t="s">
        <v>145</v>
      </c>
      <c r="E25" s="129" t="s">
        <v>28</v>
      </c>
      <c r="F25" s="122" t="s">
        <v>41</v>
      </c>
      <c r="G25" s="105"/>
      <c r="H25" s="99" t="s">
        <v>16</v>
      </c>
      <c r="I25" s="100" t="s">
        <v>13</v>
      </c>
      <c r="J25" s="90"/>
      <c r="K25" s="101">
        <v>50</v>
      </c>
      <c r="L25" s="89"/>
      <c r="M25" s="89">
        <f>K25</f>
        <v>50</v>
      </c>
      <c r="N25" s="107">
        <f>K25*0.1</f>
        <v>5</v>
      </c>
      <c r="O25" s="89">
        <v>0</v>
      </c>
      <c r="P25" s="89"/>
      <c r="Q25" s="88"/>
    </row>
    <row r="26" spans="1:17" ht="66" customHeight="1">
      <c r="A26" s="57"/>
      <c r="B26" s="108"/>
      <c r="C26" s="109"/>
      <c r="D26" s="109"/>
      <c r="E26" s="104"/>
      <c r="F26" s="104"/>
      <c r="G26" s="105"/>
      <c r="H26" s="99" t="s">
        <v>31</v>
      </c>
      <c r="I26" s="100" t="s">
        <v>13</v>
      </c>
      <c r="J26" s="90"/>
      <c r="K26" s="106">
        <v>100</v>
      </c>
      <c r="L26" s="107"/>
      <c r="M26" s="107" t="s">
        <v>178</v>
      </c>
      <c r="N26" s="107">
        <f>K26*0.1</f>
        <v>10</v>
      </c>
      <c r="O26" s="89">
        <v>0</v>
      </c>
      <c r="P26" s="89"/>
      <c r="Q26" s="88"/>
    </row>
    <row r="27" spans="1:17" ht="75" customHeight="1">
      <c r="A27" s="57"/>
      <c r="B27" s="110"/>
      <c r="C27" s="111"/>
      <c r="D27" s="111"/>
      <c r="E27" s="138"/>
      <c r="F27" s="138"/>
      <c r="G27" s="112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24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80.2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11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96" customHeight="1">
      <c r="A34" s="57"/>
      <c r="B34" s="119" t="s">
        <v>198</v>
      </c>
      <c r="C34" s="339" t="s">
        <v>11</v>
      </c>
      <c r="D34" s="121" t="s">
        <v>145</v>
      </c>
      <c r="E34" s="122"/>
      <c r="F34" s="122" t="s">
        <v>45</v>
      </c>
      <c r="G34" s="123"/>
      <c r="H34" s="124" t="s">
        <v>21</v>
      </c>
      <c r="I34" s="125" t="s">
        <v>22</v>
      </c>
      <c r="J34" s="90">
        <v>792</v>
      </c>
      <c r="K34" s="126">
        <v>66</v>
      </c>
      <c r="L34" s="117"/>
      <c r="M34" s="117">
        <v>67</v>
      </c>
      <c r="N34" s="107">
        <f>K34*0.1</f>
        <v>6.6000000000000005</v>
      </c>
      <c r="O34" s="89">
        <v>0</v>
      </c>
      <c r="P34" s="89"/>
      <c r="Q34" s="89"/>
    </row>
    <row r="35" spans="1:17" ht="76.5" customHeight="1">
      <c r="A35" s="57"/>
      <c r="B35" s="127" t="s">
        <v>199</v>
      </c>
      <c r="C35" s="120" t="s">
        <v>14</v>
      </c>
      <c r="D35" s="128" t="s">
        <v>145</v>
      </c>
      <c r="E35" s="128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01">
        <v>3</v>
      </c>
      <c r="L35" s="89"/>
      <c r="M35" s="89">
        <v>3</v>
      </c>
      <c r="N35" s="107">
        <f>K35*0.1</f>
        <v>0.30000000000000004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44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57"/>
      <c r="B40" s="249" t="s">
        <v>29</v>
      </c>
      <c r="C40" s="250"/>
      <c r="D40" s="250"/>
      <c r="E40" s="250"/>
      <c r="F40" s="250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57"/>
      <c r="E41" s="80" t="s">
        <v>27</v>
      </c>
      <c r="F41" s="80"/>
      <c r="G41" s="80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24" customHeight="1">
      <c r="A43" s="57"/>
      <c r="B43" s="57" t="s">
        <v>73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446" t="s">
        <v>200</v>
      </c>
      <c r="C48" s="419" t="s">
        <v>11</v>
      </c>
      <c r="D48" s="371" t="s">
        <v>145</v>
      </c>
      <c r="E48" s="371" t="s">
        <v>145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57.75" customHeight="1">
      <c r="A49" s="57"/>
      <c r="B49" s="484"/>
      <c r="C49" s="421"/>
      <c r="D49" s="373"/>
      <c r="E49" s="373"/>
      <c r="F49" s="373"/>
      <c r="G49" s="372"/>
      <c r="H49" s="99" t="s">
        <v>15</v>
      </c>
      <c r="I49" s="100" t="s">
        <v>13</v>
      </c>
      <c r="J49" s="90"/>
      <c r="K49" s="107">
        <v>50</v>
      </c>
      <c r="L49" s="107"/>
      <c r="M49" s="107">
        <f>K49</f>
        <v>50</v>
      </c>
      <c r="N49" s="107">
        <f>K49*0.1</f>
        <v>5</v>
      </c>
      <c r="O49" s="89">
        <v>0</v>
      </c>
      <c r="P49" s="89"/>
      <c r="Q49" s="133"/>
    </row>
    <row r="50" spans="1:17" ht="31.5" customHeight="1">
      <c r="A50" s="57"/>
      <c r="B50" s="136" t="s">
        <v>201</v>
      </c>
      <c r="C50" s="419" t="s">
        <v>152</v>
      </c>
      <c r="D50" s="371" t="s">
        <v>145</v>
      </c>
      <c r="E50" s="371" t="s">
        <v>28</v>
      </c>
      <c r="F50" s="371" t="s">
        <v>45</v>
      </c>
      <c r="G50" s="371"/>
      <c r="H50" s="99" t="s">
        <v>16</v>
      </c>
      <c r="I50" s="100" t="s">
        <v>13</v>
      </c>
      <c r="J50" s="90"/>
      <c r="K50" s="107">
        <v>50</v>
      </c>
      <c r="L50" s="107"/>
      <c r="M50" s="107">
        <f>K50</f>
        <v>50</v>
      </c>
      <c r="N50" s="107">
        <f>K50*0.1</f>
        <v>5</v>
      </c>
      <c r="O50" s="89">
        <v>0</v>
      </c>
      <c r="P50" s="89"/>
      <c r="Q50" s="133"/>
    </row>
    <row r="51" spans="1:17" ht="42.75" customHeight="1">
      <c r="A51" s="57"/>
      <c r="B51" s="137"/>
      <c r="C51" s="421"/>
      <c r="D51" s="373"/>
      <c r="E51" s="373"/>
      <c r="F51" s="373"/>
      <c r="G51" s="373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71.25">
      <c r="A52" s="57"/>
      <c r="B52" s="208" t="s">
        <v>202</v>
      </c>
      <c r="C52" s="122" t="s">
        <v>152</v>
      </c>
      <c r="D52" s="139" t="s">
        <v>192</v>
      </c>
      <c r="E52" s="122" t="s">
        <v>145</v>
      </c>
      <c r="F52" s="173" t="s">
        <v>45</v>
      </c>
      <c r="G52" s="122"/>
      <c r="H52" s="113" t="s">
        <v>17</v>
      </c>
      <c r="I52" s="114" t="s">
        <v>18</v>
      </c>
      <c r="J52" s="115"/>
      <c r="K52" s="101">
        <v>0</v>
      </c>
      <c r="L52" s="101"/>
      <c r="M52" s="89">
        <f>K52</f>
        <v>0</v>
      </c>
      <c r="N52" s="197">
        <v>0</v>
      </c>
      <c r="O52" s="196">
        <v>0</v>
      </c>
      <c r="P52" s="89"/>
      <c r="Q52" s="140"/>
    </row>
    <row r="53" spans="1:17" ht="15.75" customHeight="1">
      <c r="A53" s="57"/>
      <c r="B53" s="71"/>
      <c r="C53" s="162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42" t="s">
        <v>19</v>
      </c>
      <c r="C54" s="251"/>
      <c r="D54" s="251"/>
      <c r="E54" s="251"/>
      <c r="F54" s="251"/>
      <c r="G54" s="251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50.2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3" customHeight="1">
      <c r="A59" s="57"/>
      <c r="B59" s="127" t="s">
        <v>200</v>
      </c>
      <c r="C59" s="279" t="s">
        <v>11</v>
      </c>
      <c r="D59" s="122" t="s">
        <v>145</v>
      </c>
      <c r="E59" s="122" t="s">
        <v>145</v>
      </c>
      <c r="F59" s="122" t="s">
        <v>45</v>
      </c>
      <c r="G59" s="98"/>
      <c r="H59" s="142" t="s">
        <v>21</v>
      </c>
      <c r="I59" s="125" t="s">
        <v>22</v>
      </c>
      <c r="J59" s="90">
        <v>792</v>
      </c>
      <c r="K59" s="117">
        <v>63</v>
      </c>
      <c r="L59" s="117"/>
      <c r="M59" s="126">
        <v>61</v>
      </c>
      <c r="N59" s="143">
        <f>K59*0.1</f>
        <v>6.300000000000001</v>
      </c>
      <c r="O59" s="143">
        <v>0</v>
      </c>
      <c r="P59" s="117"/>
      <c r="Q59" s="117"/>
    </row>
    <row r="60" spans="1:17" ht="67.5" customHeight="1">
      <c r="A60" s="57"/>
      <c r="B60" s="337" t="s">
        <v>201</v>
      </c>
      <c r="C60" s="180" t="s">
        <v>14</v>
      </c>
      <c r="D60" s="122" t="s">
        <v>145</v>
      </c>
      <c r="E60" s="180" t="s">
        <v>28</v>
      </c>
      <c r="F60" s="122" t="s">
        <v>45</v>
      </c>
      <c r="G60" s="123"/>
      <c r="H60" s="124" t="s">
        <v>21</v>
      </c>
      <c r="I60" s="125" t="s">
        <v>22</v>
      </c>
      <c r="J60" s="90">
        <v>792</v>
      </c>
      <c r="K60" s="89">
        <v>1</v>
      </c>
      <c r="L60" s="89"/>
      <c r="M60" s="101">
        <v>1</v>
      </c>
      <c r="N60" s="143">
        <f>K60*0.1</f>
        <v>0.1</v>
      </c>
      <c r="O60" s="89">
        <v>0</v>
      </c>
      <c r="P60" s="89"/>
      <c r="Q60" s="89"/>
    </row>
    <row r="61" spans="1:17" ht="51" customHeight="1">
      <c r="A61" s="57"/>
      <c r="B61" s="337" t="s">
        <v>202</v>
      </c>
      <c r="C61" s="180" t="s">
        <v>14</v>
      </c>
      <c r="D61" s="139" t="s">
        <v>192</v>
      </c>
      <c r="E61" s="141" t="s">
        <v>145</v>
      </c>
      <c r="F61" s="123" t="s">
        <v>45</v>
      </c>
      <c r="G61" s="123"/>
      <c r="H61" s="124" t="s">
        <v>21</v>
      </c>
      <c r="I61" s="125" t="s">
        <v>22</v>
      </c>
      <c r="J61" s="90">
        <v>792</v>
      </c>
      <c r="K61" s="117">
        <v>3</v>
      </c>
      <c r="L61" s="117"/>
      <c r="M61" s="278">
        <v>3</v>
      </c>
      <c r="N61" s="143">
        <v>0</v>
      </c>
      <c r="O61" s="117">
        <v>0</v>
      </c>
      <c r="P61" s="117"/>
      <c r="Q61" s="117"/>
    </row>
    <row r="62" spans="1:17" ht="15.75">
      <c r="A62" s="57"/>
      <c r="B62" s="144"/>
      <c r="C62" s="145"/>
      <c r="D62" s="145"/>
      <c r="E62" s="146"/>
      <c r="F62" s="146"/>
      <c r="G62" s="146"/>
      <c r="H62" s="147"/>
      <c r="I62" s="148"/>
      <c r="J62" s="87"/>
      <c r="K62" s="149"/>
      <c r="L62" s="150"/>
      <c r="M62" s="150"/>
      <c r="N62" s="150"/>
      <c r="O62" s="150"/>
      <c r="P62" s="150"/>
      <c r="Q62" s="88"/>
    </row>
    <row r="63" spans="1:17" ht="18.75">
      <c r="A63" s="57"/>
      <c r="B63" s="69"/>
      <c r="C63" s="72" t="s">
        <v>5</v>
      </c>
      <c r="D63" s="244">
        <v>3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5.75" customHeight="1">
      <c r="A64" s="57"/>
      <c r="B64" s="84" t="s">
        <v>6</v>
      </c>
      <c r="C64" s="57"/>
      <c r="D64" s="57"/>
      <c r="E64" s="57"/>
      <c r="F64" s="57"/>
      <c r="G64" s="57"/>
      <c r="H64" s="57"/>
      <c r="I64" s="57"/>
      <c r="J64" s="57"/>
      <c r="K64" s="57"/>
      <c r="L64" s="408" t="s">
        <v>51</v>
      </c>
      <c r="M64" s="408"/>
      <c r="N64" s="409"/>
      <c r="O64" s="399" t="s">
        <v>181</v>
      </c>
      <c r="P64" s="151"/>
      <c r="Q64" s="85"/>
    </row>
    <row r="65" spans="1:17" ht="35.25" customHeight="1">
      <c r="A65" s="57"/>
      <c r="B65" s="252" t="s">
        <v>30</v>
      </c>
      <c r="C65" s="253"/>
      <c r="D65" s="253"/>
      <c r="E65" s="253"/>
      <c r="F65" s="253"/>
      <c r="G65" s="240"/>
      <c r="H65" s="240"/>
      <c r="I65" s="57"/>
      <c r="J65" s="57"/>
      <c r="K65" s="57"/>
      <c r="L65" s="408"/>
      <c r="M65" s="408"/>
      <c r="N65" s="409"/>
      <c r="O65" s="400"/>
      <c r="P65" s="151"/>
      <c r="Q65" s="69"/>
    </row>
    <row r="66" spans="1:17" ht="15.75">
      <c r="A66" s="57"/>
      <c r="B66" s="80" t="s">
        <v>72</v>
      </c>
      <c r="C66" s="57"/>
      <c r="D66" s="57"/>
      <c r="E66" s="80" t="s">
        <v>27</v>
      </c>
      <c r="F66" s="80"/>
      <c r="G66" s="80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ht="15.75">
      <c r="A67" s="57"/>
      <c r="B67" s="358" t="s">
        <v>59</v>
      </c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</row>
    <row r="68" spans="1:17" ht="15.75">
      <c r="A68" s="57"/>
      <c r="B68" s="57" t="s">
        <v>7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71"/>
    </row>
    <row r="69" spans="1:17" ht="63" customHeight="1">
      <c r="A69" s="57"/>
      <c r="B69" s="359" t="s">
        <v>60</v>
      </c>
      <c r="C69" s="362" t="s">
        <v>8</v>
      </c>
      <c r="D69" s="363"/>
      <c r="E69" s="364"/>
      <c r="F69" s="388" t="s">
        <v>78</v>
      </c>
      <c r="G69" s="389"/>
      <c r="H69" s="362" t="s">
        <v>9</v>
      </c>
      <c r="I69" s="363"/>
      <c r="J69" s="363"/>
      <c r="K69" s="363"/>
      <c r="L69" s="363"/>
      <c r="M69" s="363"/>
      <c r="N69" s="363"/>
      <c r="O69" s="363"/>
      <c r="P69" s="364"/>
      <c r="Q69" s="87"/>
    </row>
    <row r="70" spans="1:17" ht="35.25" customHeight="1">
      <c r="A70" s="57"/>
      <c r="B70" s="360"/>
      <c r="C70" s="365" t="s">
        <v>132</v>
      </c>
      <c r="D70" s="365" t="s">
        <v>135</v>
      </c>
      <c r="E70" s="365" t="s">
        <v>133</v>
      </c>
      <c r="F70" s="365" t="s">
        <v>142</v>
      </c>
      <c r="G70" s="365" t="s">
        <v>10</v>
      </c>
      <c r="H70" s="359" t="s">
        <v>61</v>
      </c>
      <c r="I70" s="362" t="s">
        <v>70</v>
      </c>
      <c r="J70" s="364"/>
      <c r="K70" s="362" t="s">
        <v>79</v>
      </c>
      <c r="L70" s="363"/>
      <c r="M70" s="364"/>
      <c r="N70" s="359" t="s">
        <v>67</v>
      </c>
      <c r="O70" s="377" t="s">
        <v>68</v>
      </c>
      <c r="P70" s="359" t="s">
        <v>69</v>
      </c>
      <c r="Q70" s="370"/>
    </row>
    <row r="71" spans="1:17" ht="109.5" customHeight="1">
      <c r="A71" s="57"/>
      <c r="B71" s="360"/>
      <c r="C71" s="366"/>
      <c r="D71" s="366"/>
      <c r="E71" s="366"/>
      <c r="F71" s="366"/>
      <c r="G71" s="423"/>
      <c r="H71" s="360"/>
      <c r="I71" s="91" t="s">
        <v>63</v>
      </c>
      <c r="J71" s="91" t="s">
        <v>52</v>
      </c>
      <c r="K71" s="152" t="s">
        <v>74</v>
      </c>
      <c r="L71" s="91" t="s">
        <v>65</v>
      </c>
      <c r="M71" s="152" t="s">
        <v>66</v>
      </c>
      <c r="N71" s="360"/>
      <c r="O71" s="414"/>
      <c r="P71" s="360"/>
      <c r="Q71" s="370"/>
    </row>
    <row r="72" spans="1:17" ht="16.5" customHeight="1">
      <c r="A72" s="57"/>
      <c r="B72" s="95">
        <v>1</v>
      </c>
      <c r="C72" s="153">
        <v>2</v>
      </c>
      <c r="D72" s="153">
        <v>3</v>
      </c>
      <c r="E72" s="153">
        <v>4</v>
      </c>
      <c r="F72" s="153">
        <v>5</v>
      </c>
      <c r="G72" s="153">
        <v>6</v>
      </c>
      <c r="H72" s="95">
        <v>7</v>
      </c>
      <c r="I72" s="95">
        <v>8</v>
      </c>
      <c r="J72" s="95">
        <v>9</v>
      </c>
      <c r="K72" s="95">
        <v>10</v>
      </c>
      <c r="L72" s="95">
        <v>11</v>
      </c>
      <c r="M72" s="95">
        <v>12</v>
      </c>
      <c r="N72" s="95">
        <v>13</v>
      </c>
      <c r="O72" s="95">
        <v>14</v>
      </c>
      <c r="P72" s="95">
        <v>15</v>
      </c>
      <c r="Q72" s="88"/>
    </row>
    <row r="73" spans="1:17" ht="31.5" customHeight="1">
      <c r="A73" s="57"/>
      <c r="B73" s="367" t="s">
        <v>203</v>
      </c>
      <c r="C73" s="391" t="s">
        <v>11</v>
      </c>
      <c r="D73" s="371" t="s">
        <v>145</v>
      </c>
      <c r="E73" s="371" t="s">
        <v>145</v>
      </c>
      <c r="F73" s="371" t="s">
        <v>45</v>
      </c>
      <c r="G73" s="371"/>
      <c r="H73" s="99" t="s">
        <v>12</v>
      </c>
      <c r="I73" s="154" t="s">
        <v>13</v>
      </c>
      <c r="J73" s="155"/>
      <c r="K73" s="101">
        <v>100</v>
      </c>
      <c r="L73" s="89"/>
      <c r="M73" s="89">
        <f>K73</f>
        <v>100</v>
      </c>
      <c r="N73" s="89">
        <f>K73*0.1</f>
        <v>10</v>
      </c>
      <c r="O73" s="89">
        <v>0</v>
      </c>
      <c r="P73" s="89"/>
      <c r="Q73" s="88"/>
    </row>
    <row r="74" spans="1:17" ht="47.25" customHeight="1">
      <c r="A74" s="57"/>
      <c r="B74" s="369"/>
      <c r="C74" s="392"/>
      <c r="D74" s="373"/>
      <c r="E74" s="373"/>
      <c r="F74" s="373"/>
      <c r="G74" s="372"/>
      <c r="H74" s="99" t="s">
        <v>15</v>
      </c>
      <c r="I74" s="100" t="s">
        <v>13</v>
      </c>
      <c r="J74" s="90"/>
      <c r="K74" s="106">
        <v>70</v>
      </c>
      <c r="L74" s="107"/>
      <c r="M74" s="107">
        <f>K74</f>
        <v>70</v>
      </c>
      <c r="N74" s="107">
        <f>K74*0.1</f>
        <v>7</v>
      </c>
      <c r="O74" s="89">
        <v>0</v>
      </c>
      <c r="P74" s="89"/>
      <c r="Q74" s="88"/>
    </row>
    <row r="75" spans="1:17" ht="27.75" customHeight="1">
      <c r="A75" s="57"/>
      <c r="B75" s="424" t="s">
        <v>204</v>
      </c>
      <c r="C75" s="391" t="s">
        <v>14</v>
      </c>
      <c r="D75" s="371" t="s">
        <v>145</v>
      </c>
      <c r="E75" s="411" t="s">
        <v>28</v>
      </c>
      <c r="F75" s="371" t="s">
        <v>45</v>
      </c>
      <c r="G75" s="372"/>
      <c r="H75" s="99" t="s">
        <v>143</v>
      </c>
      <c r="I75" s="100" t="s">
        <v>13</v>
      </c>
      <c r="J75" s="90"/>
      <c r="K75" s="106">
        <v>70</v>
      </c>
      <c r="L75" s="107"/>
      <c r="M75" s="107">
        <f>K75</f>
        <v>70</v>
      </c>
      <c r="N75" s="107">
        <f>K75*0.1</f>
        <v>7</v>
      </c>
      <c r="O75" s="89">
        <v>0</v>
      </c>
      <c r="P75" s="89"/>
      <c r="Q75" s="88"/>
    </row>
    <row r="76" spans="1:17" ht="60">
      <c r="A76" s="57"/>
      <c r="B76" s="425"/>
      <c r="C76" s="445"/>
      <c r="D76" s="372"/>
      <c r="E76" s="412"/>
      <c r="F76" s="372"/>
      <c r="G76" s="372"/>
      <c r="H76" s="113" t="s">
        <v>46</v>
      </c>
      <c r="I76" s="114" t="s">
        <v>18</v>
      </c>
      <c r="J76" s="115"/>
      <c r="K76" s="101">
        <v>0</v>
      </c>
      <c r="L76" s="101"/>
      <c r="M76" s="89">
        <f>K76</f>
        <v>0</v>
      </c>
      <c r="N76" s="107">
        <f>K76*0.1</f>
        <v>0</v>
      </c>
      <c r="O76" s="89">
        <f>K76-M76-N76</f>
        <v>0</v>
      </c>
      <c r="P76" s="89"/>
      <c r="Q76" s="71"/>
    </row>
    <row r="77" spans="1:17" ht="49.5" customHeight="1">
      <c r="A77" s="57"/>
      <c r="B77" s="426"/>
      <c r="C77" s="392"/>
      <c r="D77" s="373"/>
      <c r="E77" s="413"/>
      <c r="F77" s="373"/>
      <c r="G77" s="373"/>
      <c r="H77" s="99" t="s">
        <v>191</v>
      </c>
      <c r="I77" s="100" t="s">
        <v>13</v>
      </c>
      <c r="J77" s="70"/>
      <c r="K77" s="281">
        <v>100</v>
      </c>
      <c r="L77" s="70"/>
      <c r="M77" s="89">
        <f>K77</f>
        <v>100</v>
      </c>
      <c r="N77" s="281">
        <v>0</v>
      </c>
      <c r="O77" s="281">
        <v>0</v>
      </c>
      <c r="P77" s="70"/>
      <c r="Q77" s="71"/>
    </row>
    <row r="78" spans="1:17" ht="24" customHeight="1">
      <c r="A78" s="57"/>
      <c r="B78" s="240" t="s">
        <v>19</v>
      </c>
      <c r="C78" s="239"/>
      <c r="D78" s="239"/>
      <c r="E78" s="239"/>
      <c r="F78" s="239"/>
      <c r="G78" s="239"/>
      <c r="H78" s="116"/>
      <c r="I78" s="116"/>
      <c r="J78" s="116"/>
      <c r="K78" s="116"/>
      <c r="L78" s="116"/>
      <c r="M78" s="116"/>
      <c r="N78" s="116"/>
      <c r="O78" s="116"/>
      <c r="P78" s="116"/>
      <c r="Q78" s="57"/>
    </row>
    <row r="79" spans="1:17" ht="63.75" customHeight="1">
      <c r="A79" s="57"/>
      <c r="B79" s="359" t="s">
        <v>60</v>
      </c>
      <c r="C79" s="362" t="s">
        <v>8</v>
      </c>
      <c r="D79" s="363"/>
      <c r="E79" s="364"/>
      <c r="F79" s="388" t="s">
        <v>78</v>
      </c>
      <c r="G79" s="389"/>
      <c r="H79" s="362" t="s">
        <v>20</v>
      </c>
      <c r="I79" s="363"/>
      <c r="J79" s="363"/>
      <c r="K79" s="363"/>
      <c r="L79" s="363"/>
      <c r="M79" s="363"/>
      <c r="N79" s="363"/>
      <c r="O79" s="363"/>
      <c r="P79" s="364"/>
      <c r="Q79" s="359" t="s">
        <v>55</v>
      </c>
    </row>
    <row r="80" spans="1:17" ht="37.5" customHeight="1">
      <c r="A80" s="57"/>
      <c r="B80" s="360"/>
      <c r="C80" s="365" t="s">
        <v>132</v>
      </c>
      <c r="D80" s="365" t="s">
        <v>135</v>
      </c>
      <c r="E80" s="365" t="s">
        <v>133</v>
      </c>
      <c r="F80" s="365" t="s">
        <v>142</v>
      </c>
      <c r="G80" s="365" t="s">
        <v>10</v>
      </c>
      <c r="H80" s="359" t="s">
        <v>61</v>
      </c>
      <c r="I80" s="362" t="s">
        <v>70</v>
      </c>
      <c r="J80" s="364"/>
      <c r="K80" s="362" t="s">
        <v>79</v>
      </c>
      <c r="L80" s="363"/>
      <c r="M80" s="364"/>
      <c r="N80" s="359" t="s">
        <v>67</v>
      </c>
      <c r="O80" s="377" t="s">
        <v>68</v>
      </c>
      <c r="P80" s="401" t="s">
        <v>69</v>
      </c>
      <c r="Q80" s="360"/>
    </row>
    <row r="81" spans="1:17" ht="94.5">
      <c r="A81" s="57"/>
      <c r="B81" s="360"/>
      <c r="C81" s="366"/>
      <c r="D81" s="366"/>
      <c r="E81" s="366"/>
      <c r="F81" s="366"/>
      <c r="G81" s="423"/>
      <c r="H81" s="360"/>
      <c r="I81" s="91" t="s">
        <v>63</v>
      </c>
      <c r="J81" s="91" t="s">
        <v>52</v>
      </c>
      <c r="K81" s="152" t="s">
        <v>74</v>
      </c>
      <c r="L81" s="91" t="s">
        <v>65</v>
      </c>
      <c r="M81" s="152" t="s">
        <v>66</v>
      </c>
      <c r="N81" s="360"/>
      <c r="O81" s="414"/>
      <c r="P81" s="422"/>
      <c r="Q81" s="360"/>
    </row>
    <row r="82" spans="1:17" ht="15.75">
      <c r="A82" s="57"/>
      <c r="B82" s="95">
        <v>1</v>
      </c>
      <c r="C82" s="153">
        <v>2</v>
      </c>
      <c r="D82" s="153">
        <v>3</v>
      </c>
      <c r="E82" s="153">
        <v>4</v>
      </c>
      <c r="F82" s="153">
        <v>5</v>
      </c>
      <c r="G82" s="153">
        <v>6</v>
      </c>
      <c r="H82" s="95">
        <v>7</v>
      </c>
      <c r="I82" s="95">
        <v>8</v>
      </c>
      <c r="J82" s="95">
        <v>9</v>
      </c>
      <c r="K82" s="95">
        <v>10</v>
      </c>
      <c r="L82" s="95">
        <v>11</v>
      </c>
      <c r="M82" s="95">
        <v>12</v>
      </c>
      <c r="N82" s="95">
        <v>13</v>
      </c>
      <c r="O82" s="95">
        <v>14</v>
      </c>
      <c r="P82" s="95">
        <v>15</v>
      </c>
      <c r="Q82" s="95">
        <v>16</v>
      </c>
    </row>
    <row r="83" spans="1:17" ht="63" customHeight="1">
      <c r="A83" s="57"/>
      <c r="B83" s="337" t="s">
        <v>203</v>
      </c>
      <c r="C83" s="99" t="s">
        <v>11</v>
      </c>
      <c r="D83" s="122" t="s">
        <v>145</v>
      </c>
      <c r="E83" s="97" t="s">
        <v>145</v>
      </c>
      <c r="F83" s="98" t="s">
        <v>45</v>
      </c>
      <c r="G83" s="98"/>
      <c r="H83" s="124" t="s">
        <v>21</v>
      </c>
      <c r="I83" s="156" t="s">
        <v>22</v>
      </c>
      <c r="J83" s="155">
        <v>792</v>
      </c>
      <c r="K83" s="101">
        <v>13</v>
      </c>
      <c r="L83" s="89"/>
      <c r="M83" s="101">
        <v>13</v>
      </c>
      <c r="N83" s="107">
        <f>K83*0.1</f>
        <v>1.3</v>
      </c>
      <c r="O83" s="89">
        <v>0</v>
      </c>
      <c r="P83" s="89"/>
      <c r="Q83" s="89"/>
    </row>
    <row r="84" spans="1:17" ht="63.75" customHeight="1">
      <c r="A84" s="57"/>
      <c r="B84" s="127" t="s">
        <v>204</v>
      </c>
      <c r="C84" s="99" t="s">
        <v>85</v>
      </c>
      <c r="D84" s="122" t="s">
        <v>145</v>
      </c>
      <c r="E84" s="141" t="s">
        <v>28</v>
      </c>
      <c r="F84" s="123" t="s">
        <v>45</v>
      </c>
      <c r="G84" s="123"/>
      <c r="H84" s="124" t="s">
        <v>21</v>
      </c>
      <c r="I84" s="125" t="s">
        <v>22</v>
      </c>
      <c r="J84" s="90">
        <v>792</v>
      </c>
      <c r="K84" s="101">
        <v>1</v>
      </c>
      <c r="L84" s="89"/>
      <c r="M84" s="101">
        <v>1</v>
      </c>
      <c r="N84" s="107">
        <f>K84*0.1</f>
        <v>0.1</v>
      </c>
      <c r="O84" s="89">
        <v>0</v>
      </c>
      <c r="P84" s="89"/>
      <c r="Q84" s="89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ht="18.75">
      <c r="A86" s="57"/>
      <c r="B86" s="69"/>
      <c r="C86" s="72" t="s">
        <v>5</v>
      </c>
      <c r="D86" s="244">
        <v>4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ht="45.75" customHeight="1">
      <c r="A87" s="57"/>
      <c r="B87" s="84" t="s">
        <v>6</v>
      </c>
      <c r="C87" s="57"/>
      <c r="D87" s="57"/>
      <c r="E87" s="57"/>
      <c r="F87" s="57"/>
      <c r="G87" s="57"/>
      <c r="H87" s="57"/>
      <c r="I87" s="57"/>
      <c r="J87" s="57"/>
      <c r="K87" s="57"/>
      <c r="L87" s="356" t="s">
        <v>51</v>
      </c>
      <c r="M87" s="356"/>
      <c r="N87" s="357"/>
      <c r="O87" s="399" t="s">
        <v>182</v>
      </c>
      <c r="P87" s="85"/>
      <c r="Q87" s="85"/>
    </row>
    <row r="88" spans="1:17" ht="18.75">
      <c r="A88" s="57"/>
      <c r="B88" s="263" t="s">
        <v>167</v>
      </c>
      <c r="C88" s="264"/>
      <c r="D88" s="264"/>
      <c r="E88" s="264"/>
      <c r="F88" s="264"/>
      <c r="G88" s="264"/>
      <c r="H88" s="228"/>
      <c r="I88" s="228"/>
      <c r="J88" s="57"/>
      <c r="K88" s="57"/>
      <c r="L88" s="57"/>
      <c r="M88" s="57"/>
      <c r="N88" s="78"/>
      <c r="O88" s="400"/>
      <c r="P88" s="86"/>
      <c r="Q88" s="69"/>
    </row>
    <row r="89" spans="1:17" ht="15.75">
      <c r="A89" s="57"/>
      <c r="B89" s="80" t="s">
        <v>72</v>
      </c>
      <c r="C89" s="57"/>
      <c r="D89" s="57"/>
      <c r="E89" s="80" t="s">
        <v>27</v>
      </c>
      <c r="F89" s="80"/>
      <c r="G89" s="80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ht="15.75">
      <c r="A90" s="57"/>
      <c r="B90" s="358" t="s">
        <v>59</v>
      </c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</row>
    <row r="91" spans="1:17" ht="15.75">
      <c r="A91" s="57"/>
      <c r="B91" s="57" t="s">
        <v>7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71"/>
    </row>
    <row r="92" spans="1:17" ht="15.75" customHeight="1">
      <c r="A92" s="57"/>
      <c r="B92" s="359" t="s">
        <v>60</v>
      </c>
      <c r="C92" s="362" t="s">
        <v>8</v>
      </c>
      <c r="D92" s="363"/>
      <c r="E92" s="364"/>
      <c r="F92" s="362" t="s">
        <v>53</v>
      </c>
      <c r="G92" s="364"/>
      <c r="H92" s="362" t="s">
        <v>9</v>
      </c>
      <c r="I92" s="363"/>
      <c r="J92" s="363"/>
      <c r="K92" s="363"/>
      <c r="L92" s="363"/>
      <c r="M92" s="363"/>
      <c r="N92" s="363"/>
      <c r="O92" s="363"/>
      <c r="P92" s="364"/>
      <c r="Q92" s="87"/>
    </row>
    <row r="93" spans="1:17" ht="15.75" customHeight="1">
      <c r="A93" s="57"/>
      <c r="B93" s="360"/>
      <c r="C93" s="365" t="s">
        <v>132</v>
      </c>
      <c r="D93" s="365" t="s">
        <v>132</v>
      </c>
      <c r="E93" s="365" t="s">
        <v>133</v>
      </c>
      <c r="F93" s="365" t="s">
        <v>142</v>
      </c>
      <c r="G93" s="365" t="s">
        <v>10</v>
      </c>
      <c r="H93" s="359" t="s">
        <v>61</v>
      </c>
      <c r="I93" s="362" t="s">
        <v>62</v>
      </c>
      <c r="J93" s="364"/>
      <c r="K93" s="362" t="s">
        <v>54</v>
      </c>
      <c r="L93" s="363"/>
      <c r="M93" s="364"/>
      <c r="N93" s="359" t="s">
        <v>67</v>
      </c>
      <c r="O93" s="377" t="s">
        <v>68</v>
      </c>
      <c r="P93" s="359" t="s">
        <v>69</v>
      </c>
      <c r="Q93" s="370"/>
    </row>
    <row r="94" spans="1:17" ht="94.5">
      <c r="A94" s="57"/>
      <c r="B94" s="361"/>
      <c r="C94" s="366"/>
      <c r="D94" s="366"/>
      <c r="E94" s="366"/>
      <c r="F94" s="366"/>
      <c r="G94" s="366"/>
      <c r="H94" s="361"/>
      <c r="I94" s="90" t="s">
        <v>63</v>
      </c>
      <c r="J94" s="90" t="s">
        <v>52</v>
      </c>
      <c r="K94" s="91" t="s">
        <v>64</v>
      </c>
      <c r="L94" s="91" t="s">
        <v>65</v>
      </c>
      <c r="M94" s="91" t="s">
        <v>66</v>
      </c>
      <c r="N94" s="361"/>
      <c r="O94" s="378"/>
      <c r="P94" s="361"/>
      <c r="Q94" s="370"/>
    </row>
    <row r="95" spans="1:17" ht="15.75">
      <c r="A95" s="57"/>
      <c r="B95" s="92">
        <v>1</v>
      </c>
      <c r="C95" s="93">
        <v>2</v>
      </c>
      <c r="D95" s="93">
        <v>3</v>
      </c>
      <c r="E95" s="94">
        <v>4</v>
      </c>
      <c r="F95" s="94">
        <v>5</v>
      </c>
      <c r="G95" s="94">
        <v>6</v>
      </c>
      <c r="H95" s="92">
        <v>7</v>
      </c>
      <c r="I95" s="95">
        <v>8</v>
      </c>
      <c r="J95" s="95">
        <v>9</v>
      </c>
      <c r="K95" s="95">
        <v>10</v>
      </c>
      <c r="L95" s="95">
        <v>11</v>
      </c>
      <c r="M95" s="95">
        <v>12</v>
      </c>
      <c r="N95" s="92">
        <v>13</v>
      </c>
      <c r="O95" s="92">
        <v>14</v>
      </c>
      <c r="P95" s="92">
        <v>15</v>
      </c>
      <c r="Q95" s="88"/>
    </row>
    <row r="96" spans="1:17" ht="34.5" customHeight="1">
      <c r="A96" s="57"/>
      <c r="B96" s="479" t="s">
        <v>177</v>
      </c>
      <c r="C96" s="482" t="s">
        <v>14</v>
      </c>
      <c r="D96" s="483" t="s">
        <v>172</v>
      </c>
      <c r="E96" s="97" t="s">
        <v>127</v>
      </c>
      <c r="F96" s="97" t="s">
        <v>41</v>
      </c>
      <c r="G96" s="98"/>
      <c r="H96" s="99" t="s">
        <v>12</v>
      </c>
      <c r="I96" s="100" t="s">
        <v>13</v>
      </c>
      <c r="J96" s="90"/>
      <c r="K96" s="101">
        <v>100</v>
      </c>
      <c r="L96" s="89"/>
      <c r="M96" s="89">
        <f>K96</f>
        <v>100</v>
      </c>
      <c r="N96" s="89">
        <f>K96*0.1</f>
        <v>10</v>
      </c>
      <c r="O96" s="89">
        <v>0</v>
      </c>
      <c r="P96" s="89"/>
      <c r="Q96" s="88"/>
    </row>
    <row r="97" spans="1:17" ht="48">
      <c r="A97" s="57"/>
      <c r="B97" s="480"/>
      <c r="C97" s="394"/>
      <c r="D97" s="394"/>
      <c r="E97" s="104"/>
      <c r="F97" s="104"/>
      <c r="G97" s="105"/>
      <c r="H97" s="99" t="s">
        <v>15</v>
      </c>
      <c r="I97" s="100" t="s">
        <v>13</v>
      </c>
      <c r="J97" s="90"/>
      <c r="K97" s="106">
        <v>0</v>
      </c>
      <c r="L97" s="107"/>
      <c r="M97" s="107">
        <f>K97</f>
        <v>0</v>
      </c>
      <c r="N97" s="107">
        <f>K97*0.1</f>
        <v>0</v>
      </c>
      <c r="O97" s="89">
        <v>0</v>
      </c>
      <c r="P97" s="89"/>
      <c r="Q97" s="88"/>
    </row>
    <row r="98" spans="1:17" ht="24">
      <c r="A98" s="57"/>
      <c r="B98" s="481"/>
      <c r="C98" s="395"/>
      <c r="D98" s="395"/>
      <c r="E98" s="104"/>
      <c r="F98" s="104"/>
      <c r="G98" s="105"/>
      <c r="H98" s="99" t="s">
        <v>16</v>
      </c>
      <c r="I98" s="100" t="s">
        <v>13</v>
      </c>
      <c r="J98" s="90"/>
      <c r="K98" s="101">
        <v>0</v>
      </c>
      <c r="L98" s="89"/>
      <c r="M98" s="89">
        <v>0</v>
      </c>
      <c r="N98" s="107">
        <f>K98*0.1</f>
        <v>0</v>
      </c>
      <c r="O98" s="89">
        <v>0</v>
      </c>
      <c r="P98" s="89"/>
      <c r="Q98" s="88"/>
    </row>
    <row r="99" spans="1:17" ht="73.5" customHeight="1">
      <c r="A99" s="57"/>
      <c r="B99" s="157" t="s">
        <v>168</v>
      </c>
      <c r="C99" s="109" t="s">
        <v>152</v>
      </c>
      <c r="D99" s="109" t="s">
        <v>153</v>
      </c>
      <c r="E99" s="97" t="s">
        <v>127</v>
      </c>
      <c r="F99" s="97" t="s">
        <v>41</v>
      </c>
      <c r="G99" s="98"/>
      <c r="H99" s="99" t="s">
        <v>31</v>
      </c>
      <c r="I99" s="100" t="s">
        <v>13</v>
      </c>
      <c r="J99" s="90"/>
      <c r="K99" s="106">
        <v>100</v>
      </c>
      <c r="L99" s="107"/>
      <c r="M99" s="107">
        <f>K99</f>
        <v>100</v>
      </c>
      <c r="N99" s="107">
        <f>K99*0.1</f>
        <v>10</v>
      </c>
      <c r="O99" s="89">
        <v>0</v>
      </c>
      <c r="P99" s="89"/>
      <c r="Q99" s="88"/>
    </row>
    <row r="100" spans="1:17" ht="60">
      <c r="A100" s="57"/>
      <c r="B100" s="110"/>
      <c r="C100" s="111"/>
      <c r="D100" s="111"/>
      <c r="E100" s="138"/>
      <c r="F100" s="138"/>
      <c r="G100" s="112"/>
      <c r="H100" s="113" t="s">
        <v>17</v>
      </c>
      <c r="I100" s="114" t="s">
        <v>18</v>
      </c>
      <c r="J100" s="115"/>
      <c r="K100" s="101">
        <v>0</v>
      </c>
      <c r="L100" s="101"/>
      <c r="M100" s="89">
        <f>K100</f>
        <v>0</v>
      </c>
      <c r="N100" s="107">
        <f>K100*0.1</f>
        <v>0</v>
      </c>
      <c r="O100" s="89">
        <f>K100-M100-N100</f>
        <v>0</v>
      </c>
      <c r="P100" s="89"/>
      <c r="Q100" s="71"/>
    </row>
    <row r="101" spans="1:17" ht="15.75">
      <c r="A101" s="57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ht="15.75">
      <c r="A102" s="57"/>
      <c r="B102" s="228" t="s">
        <v>19</v>
      </c>
      <c r="C102" s="265"/>
      <c r="D102" s="265"/>
      <c r="E102" s="265"/>
      <c r="F102" s="265"/>
      <c r="G102" s="265"/>
      <c r="H102" s="265"/>
      <c r="I102" s="116"/>
      <c r="J102" s="116"/>
      <c r="K102" s="116"/>
      <c r="L102" s="116"/>
      <c r="M102" s="116"/>
      <c r="N102" s="116"/>
      <c r="O102" s="116"/>
      <c r="P102" s="116"/>
      <c r="Q102" s="57"/>
    </row>
    <row r="103" spans="1:17" ht="15.75" customHeight="1">
      <c r="A103" s="57"/>
      <c r="B103" s="359" t="s">
        <v>60</v>
      </c>
      <c r="C103" s="362" t="s">
        <v>8</v>
      </c>
      <c r="D103" s="363"/>
      <c r="E103" s="364"/>
      <c r="F103" s="362" t="s">
        <v>53</v>
      </c>
      <c r="G103" s="364"/>
      <c r="H103" s="362" t="s">
        <v>20</v>
      </c>
      <c r="I103" s="363"/>
      <c r="J103" s="363"/>
      <c r="K103" s="363"/>
      <c r="L103" s="363"/>
      <c r="M103" s="363"/>
      <c r="N103" s="363"/>
      <c r="O103" s="363"/>
      <c r="P103" s="364"/>
      <c r="Q103" s="359" t="s">
        <v>55</v>
      </c>
    </row>
    <row r="104" spans="1:17" ht="15.75" customHeight="1">
      <c r="A104" s="57"/>
      <c r="B104" s="360"/>
      <c r="C104" s="365" t="s">
        <v>132</v>
      </c>
      <c r="D104" s="365" t="s">
        <v>132</v>
      </c>
      <c r="E104" s="365" t="s">
        <v>133</v>
      </c>
      <c r="F104" s="365" t="s">
        <v>142</v>
      </c>
      <c r="G104" s="365" t="s">
        <v>10</v>
      </c>
      <c r="H104" s="359" t="s">
        <v>61</v>
      </c>
      <c r="I104" s="362" t="s">
        <v>70</v>
      </c>
      <c r="J104" s="364"/>
      <c r="K104" s="362" t="s">
        <v>54</v>
      </c>
      <c r="L104" s="363"/>
      <c r="M104" s="364"/>
      <c r="N104" s="385" t="s">
        <v>67</v>
      </c>
      <c r="O104" s="386" t="s">
        <v>68</v>
      </c>
      <c r="P104" s="362" t="s">
        <v>69</v>
      </c>
      <c r="Q104" s="360"/>
    </row>
    <row r="105" spans="1:17" ht="94.5">
      <c r="A105" s="57"/>
      <c r="B105" s="361"/>
      <c r="C105" s="366"/>
      <c r="D105" s="366"/>
      <c r="E105" s="366"/>
      <c r="F105" s="366"/>
      <c r="G105" s="366"/>
      <c r="H105" s="361"/>
      <c r="I105" s="90" t="s">
        <v>63</v>
      </c>
      <c r="J105" s="90" t="s">
        <v>52</v>
      </c>
      <c r="K105" s="90" t="s">
        <v>64</v>
      </c>
      <c r="L105" s="90" t="s">
        <v>65</v>
      </c>
      <c r="M105" s="90" t="s">
        <v>66</v>
      </c>
      <c r="N105" s="385"/>
      <c r="O105" s="386"/>
      <c r="P105" s="362"/>
      <c r="Q105" s="361"/>
    </row>
    <row r="106" spans="1:17" ht="15.75">
      <c r="A106" s="57"/>
      <c r="B106" s="118">
        <v>1</v>
      </c>
      <c r="C106" s="93">
        <v>2</v>
      </c>
      <c r="D106" s="93">
        <v>3</v>
      </c>
      <c r="E106" s="94">
        <v>4</v>
      </c>
      <c r="F106" s="94">
        <v>5</v>
      </c>
      <c r="G106" s="94">
        <v>6</v>
      </c>
      <c r="H106" s="92">
        <v>7</v>
      </c>
      <c r="I106" s="95">
        <v>8</v>
      </c>
      <c r="J106" s="95">
        <v>9</v>
      </c>
      <c r="K106" s="95">
        <v>10</v>
      </c>
      <c r="L106" s="95">
        <v>11</v>
      </c>
      <c r="M106" s="95">
        <v>12</v>
      </c>
      <c r="N106" s="92">
        <v>13</v>
      </c>
      <c r="O106" s="92">
        <v>14</v>
      </c>
      <c r="P106" s="92">
        <v>15</v>
      </c>
      <c r="Q106" s="92">
        <v>16</v>
      </c>
    </row>
    <row r="107" spans="1:17" ht="60.75" customHeight="1">
      <c r="A107" s="57"/>
      <c r="B107" s="119" t="s">
        <v>177</v>
      </c>
      <c r="C107" s="120" t="s">
        <v>14</v>
      </c>
      <c r="D107" s="121" t="s">
        <v>172</v>
      </c>
      <c r="E107" s="122" t="s">
        <v>127</v>
      </c>
      <c r="F107" s="122" t="s">
        <v>45</v>
      </c>
      <c r="G107" s="123"/>
      <c r="H107" s="124" t="s">
        <v>21</v>
      </c>
      <c r="I107" s="125" t="s">
        <v>22</v>
      </c>
      <c r="J107" s="90">
        <v>792</v>
      </c>
      <c r="K107" s="203">
        <v>0</v>
      </c>
      <c r="L107" s="203"/>
      <c r="M107" s="203">
        <v>0</v>
      </c>
      <c r="N107" s="107">
        <f>K107*0.1</f>
        <v>0</v>
      </c>
      <c r="O107" s="89">
        <v>0</v>
      </c>
      <c r="P107" s="89"/>
      <c r="Q107" s="89"/>
    </row>
    <row r="108" spans="1:17" ht="74.25" customHeight="1">
      <c r="A108" s="57"/>
      <c r="B108" s="199" t="str">
        <f>B99</f>
        <v>801012О.99.0.БА82АЛ78001</v>
      </c>
      <c r="C108" s="129" t="s">
        <v>152</v>
      </c>
      <c r="D108" s="158" t="s">
        <v>154</v>
      </c>
      <c r="E108" s="123" t="s">
        <v>127</v>
      </c>
      <c r="F108" s="122" t="s">
        <v>45</v>
      </c>
      <c r="G108" s="123"/>
      <c r="H108" s="124" t="s">
        <v>21</v>
      </c>
      <c r="I108" s="125" t="s">
        <v>22</v>
      </c>
      <c r="J108" s="90">
        <v>792</v>
      </c>
      <c r="K108" s="204">
        <v>1</v>
      </c>
      <c r="L108" s="204"/>
      <c r="M108" s="204">
        <v>1</v>
      </c>
      <c r="N108" s="107">
        <f>K108*0.1</f>
        <v>0.1</v>
      </c>
      <c r="O108" s="89">
        <v>0</v>
      </c>
      <c r="P108" s="117"/>
      <c r="Q108" s="117"/>
    </row>
    <row r="109" spans="1:17" ht="25.5" customHeight="1">
      <c r="A109" s="57"/>
      <c r="B109" s="159"/>
      <c r="C109" s="160"/>
      <c r="D109" s="161"/>
      <c r="E109" s="146"/>
      <c r="F109" s="162"/>
      <c r="G109" s="146"/>
      <c r="H109" s="163"/>
      <c r="I109" s="164"/>
      <c r="J109" s="87"/>
      <c r="K109" s="165"/>
      <c r="L109" s="88"/>
      <c r="M109" s="32"/>
      <c r="O109" s="88"/>
      <c r="P109" s="88"/>
      <c r="Q109" s="88"/>
    </row>
    <row r="110" spans="1:17" ht="15.75" hidden="1">
      <c r="A110" s="57"/>
      <c r="B110" s="396" t="s">
        <v>80</v>
      </c>
      <c r="C110" s="396"/>
      <c r="D110" s="397" t="s">
        <v>106</v>
      </c>
      <c r="E110" s="397"/>
      <c r="F110" s="397"/>
      <c r="G110" s="397"/>
      <c r="H110" s="397"/>
      <c r="I110" s="397"/>
      <c r="J110" s="397"/>
      <c r="K110" s="57"/>
      <c r="L110" s="57" t="s">
        <v>107</v>
      </c>
      <c r="M110" s="476" t="s">
        <v>35</v>
      </c>
      <c r="N110" s="476"/>
      <c r="O110" s="88"/>
      <c r="P110" s="88"/>
      <c r="Q110" s="88"/>
    </row>
    <row r="111" spans="1:17" ht="15.75" hidden="1">
      <c r="A111" s="57"/>
      <c r="B111" s="168" t="str">
        <f>D4</f>
        <v>"01"  ДЕКАБРЯ  2022 г.</v>
      </c>
      <c r="C111" s="167"/>
      <c r="D111" s="167"/>
      <c r="E111" s="169" t="s">
        <v>81</v>
      </c>
      <c r="F111" s="169"/>
      <c r="G111" s="169"/>
      <c r="H111" s="398"/>
      <c r="I111" s="398"/>
      <c r="J111" s="167"/>
      <c r="K111" s="57"/>
      <c r="L111" s="169" t="s">
        <v>24</v>
      </c>
      <c r="M111" s="477" t="s">
        <v>82</v>
      </c>
      <c r="N111" s="477"/>
      <c r="O111" s="88"/>
      <c r="P111" s="88"/>
      <c r="Q111" s="88"/>
    </row>
    <row r="112" spans="1:17" ht="15.75" hidden="1">
      <c r="A112" s="5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6"/>
      <c r="O112" s="88"/>
      <c r="P112" s="88"/>
      <c r="Q112" s="88"/>
    </row>
    <row r="113" spans="1:17" ht="15.75" hidden="1">
      <c r="A113" s="57"/>
      <c r="B113" s="130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ht="2.25" customHeight="1" hidden="1">
      <c r="B114" s="46"/>
      <c r="C114" s="3" t="s">
        <v>5</v>
      </c>
      <c r="D114" s="59">
        <v>5</v>
      </c>
      <c r="M114" s="11"/>
      <c r="N114" s="11"/>
      <c r="Q114" s="11"/>
    </row>
    <row r="115" spans="2:17" ht="15.75" hidden="1">
      <c r="B115" s="5" t="s">
        <v>71</v>
      </c>
      <c r="L115" s="471" t="s">
        <v>51</v>
      </c>
      <c r="M115" s="471"/>
      <c r="N115" s="472"/>
      <c r="O115" s="473" t="s">
        <v>44</v>
      </c>
      <c r="P115" s="475"/>
      <c r="Q115" s="33"/>
    </row>
    <row r="116" spans="2:17" ht="15.75" hidden="1">
      <c r="B116" s="60" t="s">
        <v>162</v>
      </c>
      <c r="C116" s="61"/>
      <c r="D116" s="61"/>
      <c r="E116" s="61"/>
      <c r="F116" s="61"/>
      <c r="G116" s="61"/>
      <c r="L116" s="471"/>
      <c r="M116" s="471"/>
      <c r="N116" s="472"/>
      <c r="O116" s="474"/>
      <c r="P116" s="475"/>
      <c r="Q116" s="16"/>
    </row>
    <row r="117" spans="2:7" ht="15.75" hidden="1">
      <c r="B117" s="2" t="s">
        <v>72</v>
      </c>
      <c r="E117" s="62" t="s">
        <v>27</v>
      </c>
      <c r="F117" s="18"/>
      <c r="G117" s="18"/>
    </row>
    <row r="118" spans="2:17" ht="15.75" hidden="1">
      <c r="B118" s="478" t="s">
        <v>59</v>
      </c>
      <c r="C118" s="478"/>
      <c r="D118" s="478"/>
      <c r="E118" s="478"/>
      <c r="F118" s="478"/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8"/>
    </row>
    <row r="119" spans="2:17" ht="15.75" hidden="1">
      <c r="B119" s="61" t="s">
        <v>73</v>
      </c>
      <c r="C119" s="61"/>
      <c r="D119" s="61"/>
      <c r="E119" s="61"/>
      <c r="F119" s="61"/>
      <c r="G119" s="61"/>
      <c r="Q119" s="11"/>
    </row>
    <row r="120" spans="2:17" ht="15.75" customHeight="1" hidden="1">
      <c r="B120" s="454" t="s">
        <v>60</v>
      </c>
      <c r="C120" s="459" t="s">
        <v>8</v>
      </c>
      <c r="D120" s="461"/>
      <c r="E120" s="460"/>
      <c r="F120" s="462" t="s">
        <v>53</v>
      </c>
      <c r="G120" s="463"/>
      <c r="H120" s="459" t="s">
        <v>9</v>
      </c>
      <c r="I120" s="461"/>
      <c r="J120" s="461"/>
      <c r="K120" s="461"/>
      <c r="L120" s="461"/>
      <c r="M120" s="461"/>
      <c r="N120" s="461"/>
      <c r="O120" s="461"/>
      <c r="P120" s="460"/>
      <c r="Q120" s="20"/>
    </row>
    <row r="121" spans="2:17" ht="15.75" hidden="1">
      <c r="B121" s="455"/>
      <c r="C121" s="457" t="s">
        <v>132</v>
      </c>
      <c r="D121" s="457" t="s">
        <v>135</v>
      </c>
      <c r="E121" s="457" t="s">
        <v>133</v>
      </c>
      <c r="F121" s="457" t="s">
        <v>142</v>
      </c>
      <c r="G121" s="457" t="s">
        <v>10</v>
      </c>
      <c r="H121" s="454" t="s">
        <v>61</v>
      </c>
      <c r="I121" s="459" t="s">
        <v>70</v>
      </c>
      <c r="J121" s="460"/>
      <c r="K121" s="459" t="s">
        <v>54</v>
      </c>
      <c r="L121" s="461"/>
      <c r="M121" s="460"/>
      <c r="N121" s="454" t="s">
        <v>67</v>
      </c>
      <c r="O121" s="464" t="s">
        <v>75</v>
      </c>
      <c r="P121" s="454" t="s">
        <v>69</v>
      </c>
      <c r="Q121" s="468"/>
    </row>
    <row r="122" spans="2:17" ht="94.5" hidden="1">
      <c r="B122" s="456"/>
      <c r="C122" s="458"/>
      <c r="D122" s="458"/>
      <c r="E122" s="458"/>
      <c r="F122" s="458"/>
      <c r="G122" s="458"/>
      <c r="H122" s="456"/>
      <c r="I122" s="7" t="s">
        <v>63</v>
      </c>
      <c r="J122" s="7" t="s">
        <v>52</v>
      </c>
      <c r="K122" s="36" t="s">
        <v>64</v>
      </c>
      <c r="L122" s="36" t="s">
        <v>65</v>
      </c>
      <c r="M122" s="36" t="s">
        <v>66</v>
      </c>
      <c r="N122" s="456"/>
      <c r="O122" s="465"/>
      <c r="P122" s="456"/>
      <c r="Q122" s="468"/>
    </row>
    <row r="123" spans="2:17" ht="15.75" hidden="1">
      <c r="B123" s="34">
        <v>1</v>
      </c>
      <c r="C123" s="41">
        <v>2</v>
      </c>
      <c r="D123" s="41">
        <v>3</v>
      </c>
      <c r="E123" s="42">
        <v>4</v>
      </c>
      <c r="F123" s="42">
        <v>5</v>
      </c>
      <c r="G123" s="42">
        <v>6</v>
      </c>
      <c r="H123" s="34">
        <v>7</v>
      </c>
      <c r="I123" s="40">
        <v>8</v>
      </c>
      <c r="J123" s="40">
        <v>9</v>
      </c>
      <c r="K123" s="40">
        <v>10</v>
      </c>
      <c r="L123" s="40">
        <v>11</v>
      </c>
      <c r="M123" s="40">
        <v>12</v>
      </c>
      <c r="N123" s="34">
        <v>13</v>
      </c>
      <c r="O123" s="34">
        <v>14</v>
      </c>
      <c r="P123" s="34">
        <v>15</v>
      </c>
      <c r="Q123" s="37"/>
    </row>
    <row r="124" spans="2:17" ht="24" hidden="1">
      <c r="B124" s="450" t="s">
        <v>151</v>
      </c>
      <c r="C124" s="486" t="s">
        <v>14</v>
      </c>
      <c r="D124" s="486" t="s">
        <v>172</v>
      </c>
      <c r="E124" s="469"/>
      <c r="F124" s="486" t="s">
        <v>45</v>
      </c>
      <c r="G124" s="469"/>
      <c r="H124" s="8" t="s">
        <v>12</v>
      </c>
      <c r="I124" s="47" t="s">
        <v>13</v>
      </c>
      <c r="J124" s="7"/>
      <c r="K124" s="64">
        <v>100</v>
      </c>
      <c r="L124" s="64"/>
      <c r="M124" s="64">
        <f>K124</f>
        <v>100</v>
      </c>
      <c r="N124" s="6">
        <f>K124*0.1</f>
        <v>10</v>
      </c>
      <c r="O124" s="6">
        <v>0</v>
      </c>
      <c r="P124" s="6"/>
      <c r="Q124" s="37"/>
    </row>
    <row r="125" spans="2:17" ht="39" customHeight="1" hidden="1">
      <c r="B125" s="451"/>
      <c r="C125" s="487"/>
      <c r="D125" s="487"/>
      <c r="E125" s="470"/>
      <c r="F125" s="487"/>
      <c r="G125" s="470"/>
      <c r="H125" s="8" t="s">
        <v>15</v>
      </c>
      <c r="I125" s="47" t="s">
        <v>13</v>
      </c>
      <c r="J125" s="7"/>
      <c r="K125" s="65">
        <v>77</v>
      </c>
      <c r="L125" s="65"/>
      <c r="M125" s="65">
        <f>K125</f>
        <v>77</v>
      </c>
      <c r="N125" s="51">
        <f>K125*0.1</f>
        <v>7.7</v>
      </c>
      <c r="O125" s="6">
        <v>0</v>
      </c>
      <c r="P125" s="6"/>
      <c r="Q125" s="37"/>
    </row>
    <row r="126" spans="2:17" ht="24" hidden="1">
      <c r="B126" s="452"/>
      <c r="C126" s="488"/>
      <c r="D126" s="452"/>
      <c r="E126" s="490"/>
      <c r="F126" s="452"/>
      <c r="G126" s="452"/>
      <c r="H126" s="8" t="s">
        <v>16</v>
      </c>
      <c r="I126" s="47" t="s">
        <v>13</v>
      </c>
      <c r="J126" s="7"/>
      <c r="K126" s="65">
        <v>100</v>
      </c>
      <c r="L126" s="65"/>
      <c r="M126" s="65">
        <f>K126</f>
        <v>100</v>
      </c>
      <c r="N126" s="51">
        <f>K126*0.1</f>
        <v>10</v>
      </c>
      <c r="O126" s="6">
        <v>0</v>
      </c>
      <c r="P126" s="6"/>
      <c r="Q126" s="37"/>
    </row>
    <row r="127" spans="2:17" ht="36" hidden="1">
      <c r="B127" s="453"/>
      <c r="C127" s="489"/>
      <c r="D127" s="453"/>
      <c r="E127" s="491"/>
      <c r="F127" s="453"/>
      <c r="G127" s="453"/>
      <c r="H127" s="8" t="s">
        <v>31</v>
      </c>
      <c r="I127" s="47" t="s">
        <v>13</v>
      </c>
      <c r="J127" s="7"/>
      <c r="K127" s="64">
        <v>100</v>
      </c>
      <c r="L127" s="64"/>
      <c r="M127" s="64">
        <f>K127</f>
        <v>100</v>
      </c>
      <c r="N127" s="51">
        <f>K127*0.1</f>
        <v>10</v>
      </c>
      <c r="O127" s="6">
        <v>0</v>
      </c>
      <c r="P127" s="6"/>
      <c r="Q127" s="37"/>
    </row>
    <row r="128" spans="2:17" ht="63.75" hidden="1">
      <c r="B128" s="55" t="s">
        <v>151</v>
      </c>
      <c r="C128" s="54" t="s">
        <v>152</v>
      </c>
      <c r="D128" s="58" t="s">
        <v>154</v>
      </c>
      <c r="E128" s="52"/>
      <c r="F128" s="52" t="s">
        <v>45</v>
      </c>
      <c r="G128" s="52"/>
      <c r="H128" s="10" t="s">
        <v>17</v>
      </c>
      <c r="I128" s="48" t="s">
        <v>18</v>
      </c>
      <c r="J128" s="49"/>
      <c r="K128" s="66">
        <v>0</v>
      </c>
      <c r="L128" s="66"/>
      <c r="M128" s="64">
        <f>K128</f>
        <v>0</v>
      </c>
      <c r="N128" s="51">
        <f>K128*0.1</f>
        <v>0</v>
      </c>
      <c r="O128" s="6">
        <f>K128-M128-N128</f>
        <v>0</v>
      </c>
      <c r="P128" s="6"/>
      <c r="Q128" s="38"/>
    </row>
    <row r="129" spans="2:17" ht="15.75" hidden="1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2:16" ht="15.75" hidden="1">
      <c r="B130" s="61" t="s">
        <v>19</v>
      </c>
      <c r="C130" s="63"/>
      <c r="D130" s="63"/>
      <c r="E130" s="63"/>
      <c r="F130" s="63"/>
      <c r="G130" s="63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7" ht="15.75" customHeight="1" hidden="1">
      <c r="B131" s="454" t="s">
        <v>60</v>
      </c>
      <c r="C131" s="459" t="s">
        <v>8</v>
      </c>
      <c r="D131" s="461"/>
      <c r="E131" s="460"/>
      <c r="F131" s="462" t="s">
        <v>53</v>
      </c>
      <c r="G131" s="463"/>
      <c r="H131" s="459" t="s">
        <v>20</v>
      </c>
      <c r="I131" s="461"/>
      <c r="J131" s="461"/>
      <c r="K131" s="461"/>
      <c r="L131" s="461"/>
      <c r="M131" s="461"/>
      <c r="N131" s="461"/>
      <c r="O131" s="461"/>
      <c r="P131" s="460"/>
      <c r="Q131" s="454" t="s">
        <v>55</v>
      </c>
    </row>
    <row r="132" spans="2:17" ht="15.75" hidden="1">
      <c r="B132" s="455"/>
      <c r="C132" s="457" t="s">
        <v>132</v>
      </c>
      <c r="D132" s="457" t="s">
        <v>135</v>
      </c>
      <c r="E132" s="457" t="s">
        <v>133</v>
      </c>
      <c r="F132" s="457" t="s">
        <v>142</v>
      </c>
      <c r="G132" s="457" t="s">
        <v>10</v>
      </c>
      <c r="H132" s="454" t="s">
        <v>61</v>
      </c>
      <c r="I132" s="459" t="s">
        <v>70</v>
      </c>
      <c r="J132" s="460"/>
      <c r="K132" s="459" t="s">
        <v>54</v>
      </c>
      <c r="L132" s="461"/>
      <c r="M132" s="460"/>
      <c r="N132" s="454" t="s">
        <v>67</v>
      </c>
      <c r="O132" s="464" t="s">
        <v>77</v>
      </c>
      <c r="P132" s="466" t="s">
        <v>69</v>
      </c>
      <c r="Q132" s="455"/>
    </row>
    <row r="133" spans="2:17" ht="94.5" hidden="1">
      <c r="B133" s="456"/>
      <c r="C133" s="458"/>
      <c r="D133" s="458"/>
      <c r="E133" s="458"/>
      <c r="F133" s="458"/>
      <c r="G133" s="458"/>
      <c r="H133" s="456"/>
      <c r="I133" s="7" t="s">
        <v>63</v>
      </c>
      <c r="J133" s="7" t="s">
        <v>76</v>
      </c>
      <c r="K133" s="36" t="s">
        <v>64</v>
      </c>
      <c r="L133" s="36" t="s">
        <v>65</v>
      </c>
      <c r="M133" s="36" t="s">
        <v>66</v>
      </c>
      <c r="N133" s="456"/>
      <c r="O133" s="465"/>
      <c r="P133" s="467"/>
      <c r="Q133" s="456"/>
    </row>
    <row r="134" spans="2:17" ht="15.75" hidden="1">
      <c r="B134" s="6">
        <v>1</v>
      </c>
      <c r="C134" s="30">
        <v>2</v>
      </c>
      <c r="D134" s="30">
        <v>3</v>
      </c>
      <c r="E134" s="39">
        <v>4</v>
      </c>
      <c r="F134" s="39">
        <v>5</v>
      </c>
      <c r="G134" s="39">
        <v>6</v>
      </c>
      <c r="H134" s="6">
        <v>7</v>
      </c>
      <c r="I134" s="13">
        <v>8</v>
      </c>
      <c r="J134" s="13">
        <v>9</v>
      </c>
      <c r="K134" s="13">
        <v>10</v>
      </c>
      <c r="L134" s="13">
        <v>11</v>
      </c>
      <c r="M134" s="13">
        <v>12</v>
      </c>
      <c r="N134" s="6">
        <v>13</v>
      </c>
      <c r="O134" s="6">
        <v>14</v>
      </c>
      <c r="P134" s="6">
        <v>15</v>
      </c>
      <c r="Q134" s="6">
        <v>16</v>
      </c>
    </row>
    <row r="135" spans="2:17" ht="60" hidden="1">
      <c r="B135" s="9" t="s">
        <v>151</v>
      </c>
      <c r="C135" s="27" t="s">
        <v>14</v>
      </c>
      <c r="D135" s="52" t="s">
        <v>172</v>
      </c>
      <c r="E135" s="52"/>
      <c r="F135" s="52" t="s">
        <v>45</v>
      </c>
      <c r="G135" s="29"/>
      <c r="H135" s="45" t="s">
        <v>21</v>
      </c>
      <c r="I135" s="44" t="s">
        <v>22</v>
      </c>
      <c r="J135" s="7">
        <v>792</v>
      </c>
      <c r="K135" s="67">
        <v>0</v>
      </c>
      <c r="L135" s="67"/>
      <c r="M135" s="68">
        <v>0</v>
      </c>
      <c r="N135" s="50">
        <f>K135*0.1</f>
        <v>0</v>
      </c>
      <c r="O135" s="13">
        <v>0</v>
      </c>
      <c r="P135" s="13"/>
      <c r="Q135" s="13"/>
    </row>
    <row r="136" spans="2:17" ht="60" hidden="1">
      <c r="B136" s="53" t="s">
        <v>151</v>
      </c>
      <c r="C136" s="8" t="s">
        <v>152</v>
      </c>
      <c r="D136" s="55" t="s">
        <v>154</v>
      </c>
      <c r="E136" s="52"/>
      <c r="F136" s="52" t="s">
        <v>45</v>
      </c>
      <c r="G136" s="31"/>
      <c r="H136" s="43" t="s">
        <v>21</v>
      </c>
      <c r="I136" s="44" t="s">
        <v>22</v>
      </c>
      <c r="J136" s="7">
        <v>792</v>
      </c>
      <c r="K136" s="64">
        <v>0</v>
      </c>
      <c r="L136" s="64"/>
      <c r="M136" s="66">
        <v>0</v>
      </c>
      <c r="N136" s="50">
        <f>K136*0.1</f>
        <v>0</v>
      </c>
      <c r="O136" s="6">
        <v>0</v>
      </c>
      <c r="P136" s="13"/>
      <c r="Q136" s="13"/>
    </row>
    <row r="137" spans="2:17" ht="15.75" hidden="1">
      <c r="B137" s="24"/>
      <c r="C137" s="21"/>
      <c r="D137" s="21"/>
      <c r="E137" s="22"/>
      <c r="F137" s="22"/>
      <c r="G137" s="22"/>
      <c r="H137" s="25"/>
      <c r="I137" s="26"/>
      <c r="J137" s="20"/>
      <c r="K137" s="56"/>
      <c r="L137" s="23"/>
      <c r="M137" s="23"/>
      <c r="N137" s="23"/>
      <c r="O137" s="23"/>
      <c r="P137" s="23"/>
      <c r="Q137" s="17"/>
    </row>
    <row r="138" ht="6.75" customHeight="1">
      <c r="N138" s="32"/>
    </row>
    <row r="139" spans="2:15" ht="24" customHeight="1">
      <c r="B139" s="485" t="s">
        <v>80</v>
      </c>
      <c r="C139" s="485"/>
      <c r="D139" s="397" t="s">
        <v>106</v>
      </c>
      <c r="E139" s="397"/>
      <c r="F139" s="397"/>
      <c r="G139" s="397"/>
      <c r="H139" s="397"/>
      <c r="I139" s="397"/>
      <c r="J139" s="397"/>
      <c r="L139" s="1" t="s">
        <v>107</v>
      </c>
      <c r="N139" s="397" t="s">
        <v>35</v>
      </c>
      <c r="O139" s="397"/>
    </row>
    <row r="140" spans="2:15" ht="15.75">
      <c r="B140" s="168" t="str">
        <f>D4</f>
        <v>"01"  ДЕКАБРЯ  2022 г.</v>
      </c>
      <c r="C140" s="14"/>
      <c r="D140" s="14"/>
      <c r="E140" s="169" t="s">
        <v>81</v>
      </c>
      <c r="F140" s="15"/>
      <c r="G140" s="15"/>
      <c r="H140" s="477"/>
      <c r="I140" s="477"/>
      <c r="J140" s="14"/>
      <c r="L140" s="169" t="s">
        <v>24</v>
      </c>
      <c r="N140" s="398" t="s">
        <v>82</v>
      </c>
      <c r="O140" s="398"/>
    </row>
    <row r="141" spans="2:16" ht="21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2:16" ht="14.2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7" ht="18.75" hidden="1">
      <c r="A143" s="57"/>
      <c r="B143" s="131"/>
      <c r="C143" s="72" t="s">
        <v>5</v>
      </c>
      <c r="D143" s="244">
        <v>5</v>
      </c>
      <c r="E143" s="57"/>
      <c r="F143" s="57"/>
      <c r="G143" s="57"/>
      <c r="H143" s="57"/>
      <c r="I143" s="57"/>
      <c r="J143" s="57"/>
      <c r="K143" s="57"/>
      <c r="L143" s="57"/>
      <c r="M143" s="71"/>
      <c r="N143" s="71"/>
      <c r="O143" s="57"/>
      <c r="P143" s="57"/>
      <c r="Q143" s="71"/>
    </row>
    <row r="144" spans="1:17" ht="15.75" hidden="1">
      <c r="A144" s="57"/>
      <c r="B144" s="84" t="s">
        <v>71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408" t="s">
        <v>51</v>
      </c>
      <c r="M144" s="408"/>
      <c r="N144" s="409"/>
      <c r="O144" s="399" t="s">
        <v>180</v>
      </c>
      <c r="P144" s="410"/>
      <c r="Q144" s="85"/>
    </row>
    <row r="145" spans="1:17" ht="30" customHeight="1" hidden="1">
      <c r="A145" s="57"/>
      <c r="B145" s="266" t="s">
        <v>162</v>
      </c>
      <c r="C145" s="267"/>
      <c r="D145" s="267"/>
      <c r="E145" s="267"/>
      <c r="F145" s="267"/>
      <c r="G145" s="267"/>
      <c r="H145" s="268"/>
      <c r="I145" s="268"/>
      <c r="J145" s="57"/>
      <c r="K145" s="57"/>
      <c r="L145" s="408"/>
      <c r="M145" s="408"/>
      <c r="N145" s="409"/>
      <c r="O145" s="400"/>
      <c r="P145" s="410"/>
      <c r="Q145" s="132"/>
    </row>
    <row r="146" spans="1:17" ht="15.75" hidden="1">
      <c r="A146" s="57"/>
      <c r="B146" s="80" t="s">
        <v>72</v>
      </c>
      <c r="C146" s="57"/>
      <c r="D146" s="57"/>
      <c r="E146" s="80" t="s">
        <v>27</v>
      </c>
      <c r="F146" s="80"/>
      <c r="G146" s="80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1:17" ht="15.75" hidden="1">
      <c r="A147" s="57"/>
      <c r="B147" s="358" t="s">
        <v>59</v>
      </c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</row>
    <row r="148" spans="1:17" ht="15" customHeight="1" hidden="1">
      <c r="A148" s="57"/>
      <c r="B148" s="57" t="s">
        <v>73</v>
      </c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71"/>
    </row>
    <row r="149" spans="1:17" ht="61.5" customHeight="1" hidden="1">
      <c r="A149" s="57"/>
      <c r="B149" s="359" t="s">
        <v>60</v>
      </c>
      <c r="C149" s="362" t="s">
        <v>8</v>
      </c>
      <c r="D149" s="363"/>
      <c r="E149" s="364"/>
      <c r="F149" s="388" t="s">
        <v>53</v>
      </c>
      <c r="G149" s="389"/>
      <c r="H149" s="362" t="s">
        <v>9</v>
      </c>
      <c r="I149" s="363"/>
      <c r="J149" s="363"/>
      <c r="K149" s="363"/>
      <c r="L149" s="363"/>
      <c r="M149" s="363"/>
      <c r="N149" s="363"/>
      <c r="O149" s="363"/>
      <c r="P149" s="364"/>
      <c r="Q149" s="87"/>
    </row>
    <row r="150" spans="1:17" ht="15.75" hidden="1">
      <c r="A150" s="57"/>
      <c r="B150" s="360"/>
      <c r="C150" s="365" t="s">
        <v>132</v>
      </c>
      <c r="D150" s="365" t="s">
        <v>135</v>
      </c>
      <c r="E150" s="365" t="s">
        <v>133</v>
      </c>
      <c r="F150" s="365" t="s">
        <v>142</v>
      </c>
      <c r="G150" s="365" t="s">
        <v>10</v>
      </c>
      <c r="H150" s="359" t="s">
        <v>61</v>
      </c>
      <c r="I150" s="362" t="s">
        <v>70</v>
      </c>
      <c r="J150" s="364"/>
      <c r="K150" s="362" t="s">
        <v>54</v>
      </c>
      <c r="L150" s="363"/>
      <c r="M150" s="364"/>
      <c r="N150" s="359" t="s">
        <v>67</v>
      </c>
      <c r="O150" s="377" t="s">
        <v>75</v>
      </c>
      <c r="P150" s="359" t="s">
        <v>69</v>
      </c>
      <c r="Q150" s="390"/>
    </row>
    <row r="151" spans="1:17" ht="94.5" hidden="1">
      <c r="A151" s="57"/>
      <c r="B151" s="361"/>
      <c r="C151" s="366"/>
      <c r="D151" s="366"/>
      <c r="E151" s="366"/>
      <c r="F151" s="366"/>
      <c r="G151" s="366"/>
      <c r="H151" s="361"/>
      <c r="I151" s="90" t="s">
        <v>63</v>
      </c>
      <c r="J151" s="90" t="s">
        <v>52</v>
      </c>
      <c r="K151" s="91" t="s">
        <v>64</v>
      </c>
      <c r="L151" s="91" t="s">
        <v>65</v>
      </c>
      <c r="M151" s="91" t="s">
        <v>66</v>
      </c>
      <c r="N151" s="361"/>
      <c r="O151" s="378"/>
      <c r="P151" s="361"/>
      <c r="Q151" s="390"/>
    </row>
    <row r="152" spans="1:17" ht="15.75" hidden="1">
      <c r="A152" s="57"/>
      <c r="B152" s="92">
        <v>1</v>
      </c>
      <c r="C152" s="93">
        <v>2</v>
      </c>
      <c r="D152" s="93">
        <v>3</v>
      </c>
      <c r="E152" s="94">
        <v>4</v>
      </c>
      <c r="F152" s="94">
        <v>5</v>
      </c>
      <c r="G152" s="94">
        <v>6</v>
      </c>
      <c r="H152" s="92">
        <v>7</v>
      </c>
      <c r="I152" s="95">
        <v>8</v>
      </c>
      <c r="J152" s="95">
        <v>9</v>
      </c>
      <c r="K152" s="95">
        <v>10</v>
      </c>
      <c r="L152" s="95">
        <v>11</v>
      </c>
      <c r="M152" s="95">
        <v>12</v>
      </c>
      <c r="N152" s="92">
        <v>13</v>
      </c>
      <c r="O152" s="92">
        <v>14</v>
      </c>
      <c r="P152" s="92">
        <v>15</v>
      </c>
      <c r="Q152" s="133"/>
    </row>
    <row r="153" spans="1:17" ht="24" hidden="1">
      <c r="A153" s="57"/>
      <c r="B153" s="446" t="s">
        <v>176</v>
      </c>
      <c r="C153" s="419" t="s">
        <v>14</v>
      </c>
      <c r="D153" s="419" t="s">
        <v>175</v>
      </c>
      <c r="E153" s="371" t="s">
        <v>127</v>
      </c>
      <c r="F153" s="419" t="s">
        <v>45</v>
      </c>
      <c r="G153" s="371"/>
      <c r="H153" s="99" t="s">
        <v>12</v>
      </c>
      <c r="I153" s="100" t="s">
        <v>13</v>
      </c>
      <c r="J153" s="90"/>
      <c r="K153" s="196">
        <v>100</v>
      </c>
      <c r="L153" s="196"/>
      <c r="M153" s="196">
        <f>K153</f>
        <v>100</v>
      </c>
      <c r="N153" s="89">
        <f>K153*0.1</f>
        <v>10</v>
      </c>
      <c r="O153" s="89">
        <v>0</v>
      </c>
      <c r="P153" s="89"/>
      <c r="Q153" s="133"/>
    </row>
    <row r="154" spans="1:17" ht="48" hidden="1">
      <c r="A154" s="57"/>
      <c r="B154" s="447"/>
      <c r="C154" s="420"/>
      <c r="D154" s="420"/>
      <c r="E154" s="372"/>
      <c r="F154" s="420"/>
      <c r="G154" s="372"/>
      <c r="H154" s="99" t="s">
        <v>15</v>
      </c>
      <c r="I154" s="100" t="s">
        <v>13</v>
      </c>
      <c r="J154" s="90"/>
      <c r="K154" s="197">
        <v>0</v>
      </c>
      <c r="L154" s="197"/>
      <c r="M154" s="197">
        <f>K154</f>
        <v>0</v>
      </c>
      <c r="N154" s="107">
        <f>K154*0.1</f>
        <v>0</v>
      </c>
      <c r="O154" s="89">
        <v>0</v>
      </c>
      <c r="P154" s="89"/>
      <c r="Q154" s="133"/>
    </row>
    <row r="155" spans="1:17" ht="24" hidden="1">
      <c r="A155" s="57"/>
      <c r="B155" s="394"/>
      <c r="C155" s="415"/>
      <c r="D155" s="394"/>
      <c r="E155" s="417"/>
      <c r="F155" s="394"/>
      <c r="G155" s="394"/>
      <c r="H155" s="99" t="s">
        <v>16</v>
      </c>
      <c r="I155" s="100" t="s">
        <v>13</v>
      </c>
      <c r="J155" s="90"/>
      <c r="K155" s="197">
        <v>0</v>
      </c>
      <c r="L155" s="197"/>
      <c r="M155" s="197">
        <f>K155</f>
        <v>0</v>
      </c>
      <c r="N155" s="107">
        <f>K155*0.1</f>
        <v>0</v>
      </c>
      <c r="O155" s="89">
        <v>0</v>
      </c>
      <c r="P155" s="89"/>
      <c r="Q155" s="133"/>
    </row>
    <row r="156" spans="1:17" ht="6" customHeight="1" hidden="1">
      <c r="A156" s="57"/>
      <c r="B156" s="395"/>
      <c r="C156" s="416"/>
      <c r="D156" s="395"/>
      <c r="E156" s="418"/>
      <c r="F156" s="395"/>
      <c r="G156" s="395"/>
      <c r="H156" s="99" t="s">
        <v>31</v>
      </c>
      <c r="I156" s="100" t="s">
        <v>13</v>
      </c>
      <c r="J156" s="90"/>
      <c r="K156" s="196">
        <v>100</v>
      </c>
      <c r="L156" s="196"/>
      <c r="M156" s="196">
        <f>K156</f>
        <v>100</v>
      </c>
      <c r="N156" s="107">
        <f>K156*0.1</f>
        <v>10</v>
      </c>
      <c r="O156" s="89">
        <v>0</v>
      </c>
      <c r="P156" s="89"/>
      <c r="Q156" s="133"/>
    </row>
    <row r="157" spans="1:17" ht="60" hidden="1">
      <c r="A157" s="57"/>
      <c r="B157" s="139"/>
      <c r="C157" s="129"/>
      <c r="D157" s="158"/>
      <c r="E157" s="122"/>
      <c r="F157" s="122"/>
      <c r="G157" s="122"/>
      <c r="H157" s="113" t="s">
        <v>17</v>
      </c>
      <c r="I157" s="114" t="s">
        <v>18</v>
      </c>
      <c r="J157" s="115"/>
      <c r="K157" s="198">
        <v>0</v>
      </c>
      <c r="L157" s="198"/>
      <c r="M157" s="196">
        <f>K157</f>
        <v>0</v>
      </c>
      <c r="N157" s="107">
        <f>K157*0.1</f>
        <v>0</v>
      </c>
      <c r="O157" s="89">
        <f>K157-M157-N157</f>
        <v>0</v>
      </c>
      <c r="P157" s="89"/>
      <c r="Q157" s="140"/>
    </row>
    <row r="158" spans="1:17" ht="15.75" hidden="1">
      <c r="A158" s="57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ht="15.75" hidden="1">
      <c r="A159" s="268"/>
      <c r="B159" s="268" t="s">
        <v>19</v>
      </c>
      <c r="C159" s="273"/>
      <c r="D159" s="273"/>
      <c r="E159" s="273"/>
      <c r="F159" s="273"/>
      <c r="G159" s="273"/>
      <c r="H159" s="273"/>
      <c r="I159" s="116"/>
      <c r="J159" s="116"/>
      <c r="K159" s="116"/>
      <c r="L159" s="116"/>
      <c r="M159" s="116"/>
      <c r="N159" s="116"/>
      <c r="O159" s="116"/>
      <c r="P159" s="116"/>
      <c r="Q159" s="57"/>
    </row>
    <row r="160" spans="1:17" ht="15.75" hidden="1">
      <c r="A160" s="57"/>
      <c r="B160" s="359" t="s">
        <v>60</v>
      </c>
      <c r="C160" s="362" t="s">
        <v>8</v>
      </c>
      <c r="D160" s="363"/>
      <c r="E160" s="364"/>
      <c r="F160" s="388" t="s">
        <v>53</v>
      </c>
      <c r="G160" s="389"/>
      <c r="H160" s="362" t="s">
        <v>20</v>
      </c>
      <c r="I160" s="363"/>
      <c r="J160" s="363"/>
      <c r="K160" s="363"/>
      <c r="L160" s="363"/>
      <c r="M160" s="363"/>
      <c r="N160" s="363"/>
      <c r="O160" s="363"/>
      <c r="P160" s="364"/>
      <c r="Q160" s="359" t="s">
        <v>55</v>
      </c>
    </row>
    <row r="161" spans="1:17" ht="15.75" hidden="1">
      <c r="A161" s="57"/>
      <c r="B161" s="360"/>
      <c r="C161" s="365" t="s">
        <v>132</v>
      </c>
      <c r="D161" s="365" t="s">
        <v>135</v>
      </c>
      <c r="E161" s="365" t="s">
        <v>133</v>
      </c>
      <c r="F161" s="365" t="s">
        <v>142</v>
      </c>
      <c r="G161" s="365" t="s">
        <v>10</v>
      </c>
      <c r="H161" s="359" t="s">
        <v>61</v>
      </c>
      <c r="I161" s="362" t="s">
        <v>70</v>
      </c>
      <c r="J161" s="364"/>
      <c r="K161" s="362" t="s">
        <v>54</v>
      </c>
      <c r="L161" s="363"/>
      <c r="M161" s="364"/>
      <c r="N161" s="359" t="s">
        <v>67</v>
      </c>
      <c r="O161" s="377" t="s">
        <v>77</v>
      </c>
      <c r="P161" s="401" t="s">
        <v>69</v>
      </c>
      <c r="Q161" s="360"/>
    </row>
    <row r="162" spans="1:17" ht="94.5" hidden="1">
      <c r="A162" s="57"/>
      <c r="B162" s="361"/>
      <c r="C162" s="366"/>
      <c r="D162" s="366"/>
      <c r="E162" s="366"/>
      <c r="F162" s="366"/>
      <c r="G162" s="366"/>
      <c r="H162" s="361"/>
      <c r="I162" s="90" t="s">
        <v>63</v>
      </c>
      <c r="J162" s="90" t="s">
        <v>76</v>
      </c>
      <c r="K162" s="91" t="s">
        <v>64</v>
      </c>
      <c r="L162" s="91" t="s">
        <v>65</v>
      </c>
      <c r="M162" s="91" t="s">
        <v>66</v>
      </c>
      <c r="N162" s="361"/>
      <c r="O162" s="378"/>
      <c r="P162" s="402"/>
      <c r="Q162" s="361"/>
    </row>
    <row r="163" spans="1:17" ht="29.25" customHeight="1" hidden="1">
      <c r="A163" s="57"/>
      <c r="B163" s="89">
        <v>1</v>
      </c>
      <c r="C163" s="134">
        <v>2</v>
      </c>
      <c r="D163" s="134">
        <v>3</v>
      </c>
      <c r="E163" s="135">
        <v>4</v>
      </c>
      <c r="F163" s="135">
        <v>5</v>
      </c>
      <c r="G163" s="135">
        <v>6</v>
      </c>
      <c r="H163" s="89">
        <v>7</v>
      </c>
      <c r="I163" s="117">
        <v>8</v>
      </c>
      <c r="J163" s="117">
        <v>9</v>
      </c>
      <c r="K163" s="117">
        <v>10</v>
      </c>
      <c r="L163" s="117">
        <v>11</v>
      </c>
      <c r="M163" s="117">
        <v>12</v>
      </c>
      <c r="N163" s="89">
        <v>13</v>
      </c>
      <c r="O163" s="89">
        <v>14</v>
      </c>
      <c r="P163" s="89">
        <v>15</v>
      </c>
      <c r="Q163" s="89">
        <v>16</v>
      </c>
    </row>
    <row r="164" spans="1:17" ht="48" hidden="1">
      <c r="A164" s="57"/>
      <c r="B164" s="127" t="s">
        <v>176</v>
      </c>
      <c r="C164" s="141" t="s">
        <v>14</v>
      </c>
      <c r="D164" s="122" t="str">
        <f>D153</f>
        <v>слабовидящие</v>
      </c>
      <c r="E164" s="122" t="s">
        <v>127</v>
      </c>
      <c r="F164" s="122" t="s">
        <v>45</v>
      </c>
      <c r="G164" s="123"/>
      <c r="H164" s="142" t="s">
        <v>21</v>
      </c>
      <c r="I164" s="125" t="s">
        <v>22</v>
      </c>
      <c r="J164" s="90">
        <v>792</v>
      </c>
      <c r="K164" s="205">
        <v>1</v>
      </c>
      <c r="L164" s="206"/>
      <c r="M164" s="205">
        <v>1</v>
      </c>
      <c r="N164" s="143">
        <f>K164*0.1</f>
        <v>0.1</v>
      </c>
      <c r="O164" s="117">
        <v>0</v>
      </c>
      <c r="P164" s="117"/>
      <c r="Q164" s="117"/>
    </row>
    <row r="165" spans="1:17" ht="4.5" customHeight="1" hidden="1">
      <c r="A165" s="57"/>
      <c r="B165" s="144"/>
      <c r="C165" s="145"/>
      <c r="D165" s="145"/>
      <c r="E165" s="146"/>
      <c r="F165" s="146"/>
      <c r="G165" s="146"/>
      <c r="H165" s="147"/>
      <c r="I165" s="148"/>
      <c r="J165" s="87"/>
      <c r="K165" s="149"/>
      <c r="L165" s="150"/>
      <c r="M165" s="150"/>
      <c r="N165" s="150"/>
      <c r="O165" s="150"/>
      <c r="P165" s="150"/>
      <c r="Q165" s="88"/>
    </row>
    <row r="166" spans="1:17" ht="1.5" customHeight="1" hidden="1">
      <c r="A166" s="57"/>
      <c r="B166" s="144"/>
      <c r="C166" s="145"/>
      <c r="D166" s="145"/>
      <c r="E166" s="146"/>
      <c r="F166" s="146"/>
      <c r="G166" s="146"/>
      <c r="H166" s="147"/>
      <c r="I166" s="148"/>
      <c r="J166" s="87"/>
      <c r="K166" s="149"/>
      <c r="L166" s="150"/>
      <c r="M166" s="150"/>
      <c r="N166" s="150"/>
      <c r="O166" s="150"/>
      <c r="P166" s="150"/>
      <c r="Q166" s="88"/>
    </row>
    <row r="167" spans="1:17" ht="18.75" hidden="1">
      <c r="A167" s="57"/>
      <c r="B167" s="131"/>
      <c r="C167" s="72" t="s">
        <v>5</v>
      </c>
      <c r="D167" s="244">
        <v>6</v>
      </c>
      <c r="E167" s="57"/>
      <c r="F167" s="57"/>
      <c r="G167" s="57"/>
      <c r="H167" s="57"/>
      <c r="I167" s="57"/>
      <c r="J167" s="57"/>
      <c r="K167" s="57"/>
      <c r="L167" s="57"/>
      <c r="M167" s="71"/>
      <c r="N167" s="71"/>
      <c r="O167" s="57"/>
      <c r="P167" s="57"/>
      <c r="Q167" s="71"/>
    </row>
    <row r="168" spans="1:17" ht="15.75" customHeight="1" hidden="1">
      <c r="A168" s="57"/>
      <c r="B168" s="84" t="s">
        <v>71</v>
      </c>
      <c r="C168" s="57"/>
      <c r="D168" s="57"/>
      <c r="E168" s="57"/>
      <c r="F168" s="57"/>
      <c r="G168" s="57"/>
      <c r="H168" s="57"/>
      <c r="I168" s="57"/>
      <c r="J168" s="57"/>
      <c r="K168" s="57"/>
      <c r="L168" s="408" t="s">
        <v>51</v>
      </c>
      <c r="M168" s="408"/>
      <c r="N168" s="409"/>
      <c r="O168" s="399" t="s">
        <v>181</v>
      </c>
      <c r="P168" s="410"/>
      <c r="Q168" s="85"/>
    </row>
    <row r="169" spans="1:17" ht="33" customHeight="1" hidden="1">
      <c r="A169" s="57"/>
      <c r="B169" s="269" t="s">
        <v>174</v>
      </c>
      <c r="C169" s="270"/>
      <c r="D169" s="270"/>
      <c r="E169" s="270"/>
      <c r="F169" s="270"/>
      <c r="G169" s="270"/>
      <c r="H169" s="271"/>
      <c r="I169" s="271"/>
      <c r="J169" s="57"/>
      <c r="K169" s="57"/>
      <c r="L169" s="408"/>
      <c r="M169" s="408"/>
      <c r="N169" s="409"/>
      <c r="O169" s="400"/>
      <c r="P169" s="410"/>
      <c r="Q169" s="132"/>
    </row>
    <row r="170" spans="1:17" ht="15.75" hidden="1">
      <c r="A170" s="57"/>
      <c r="B170" s="80" t="s">
        <v>72</v>
      </c>
      <c r="C170" s="57"/>
      <c r="D170" s="57"/>
      <c r="E170" s="80" t="s">
        <v>27</v>
      </c>
      <c r="F170" s="80"/>
      <c r="G170" s="80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1:17" ht="15.75" hidden="1">
      <c r="A171" s="57"/>
      <c r="B171" s="358" t="s">
        <v>59</v>
      </c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</row>
    <row r="172" spans="1:17" ht="15.75" hidden="1">
      <c r="A172" s="57"/>
      <c r="B172" s="57" t="s">
        <v>73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71"/>
    </row>
    <row r="173" spans="1:17" ht="15.75" hidden="1">
      <c r="A173" s="57"/>
      <c r="B173" s="359" t="s">
        <v>60</v>
      </c>
      <c r="C173" s="362" t="s">
        <v>8</v>
      </c>
      <c r="D173" s="363"/>
      <c r="E173" s="364"/>
      <c r="F173" s="388" t="s">
        <v>53</v>
      </c>
      <c r="G173" s="389"/>
      <c r="H173" s="362" t="s">
        <v>9</v>
      </c>
      <c r="I173" s="363"/>
      <c r="J173" s="363"/>
      <c r="K173" s="363"/>
      <c r="L173" s="363"/>
      <c r="M173" s="363"/>
      <c r="N173" s="363"/>
      <c r="O173" s="363"/>
      <c r="P173" s="364"/>
      <c r="Q173" s="87"/>
    </row>
    <row r="174" spans="1:17" ht="15.75" hidden="1">
      <c r="A174" s="57"/>
      <c r="B174" s="360"/>
      <c r="C174" s="365" t="s">
        <v>132</v>
      </c>
      <c r="D174" s="365" t="s">
        <v>135</v>
      </c>
      <c r="E174" s="365" t="s">
        <v>133</v>
      </c>
      <c r="F174" s="365" t="s">
        <v>142</v>
      </c>
      <c r="G174" s="365" t="s">
        <v>10</v>
      </c>
      <c r="H174" s="359" t="s">
        <v>61</v>
      </c>
      <c r="I174" s="362" t="s">
        <v>70</v>
      </c>
      <c r="J174" s="364"/>
      <c r="K174" s="362" t="s">
        <v>54</v>
      </c>
      <c r="L174" s="363"/>
      <c r="M174" s="364"/>
      <c r="N174" s="359" t="s">
        <v>67</v>
      </c>
      <c r="O174" s="377" t="s">
        <v>75</v>
      </c>
      <c r="P174" s="359" t="s">
        <v>69</v>
      </c>
      <c r="Q174" s="390"/>
    </row>
    <row r="175" spans="1:17" ht="94.5" hidden="1">
      <c r="A175" s="57"/>
      <c r="B175" s="361"/>
      <c r="C175" s="366"/>
      <c r="D175" s="366"/>
      <c r="E175" s="366"/>
      <c r="F175" s="366"/>
      <c r="G175" s="366"/>
      <c r="H175" s="361"/>
      <c r="I175" s="90" t="s">
        <v>63</v>
      </c>
      <c r="J175" s="90" t="s">
        <v>52</v>
      </c>
      <c r="K175" s="91" t="s">
        <v>64</v>
      </c>
      <c r="L175" s="91" t="s">
        <v>65</v>
      </c>
      <c r="M175" s="91" t="s">
        <v>66</v>
      </c>
      <c r="N175" s="361"/>
      <c r="O175" s="378"/>
      <c r="P175" s="361"/>
      <c r="Q175" s="390"/>
    </row>
    <row r="176" spans="1:17" ht="15.75" hidden="1">
      <c r="A176" s="57"/>
      <c r="B176" s="92">
        <v>1</v>
      </c>
      <c r="C176" s="93">
        <v>2</v>
      </c>
      <c r="D176" s="93">
        <v>3</v>
      </c>
      <c r="E176" s="94">
        <v>4</v>
      </c>
      <c r="F176" s="94">
        <v>5</v>
      </c>
      <c r="G176" s="94">
        <v>6</v>
      </c>
      <c r="H176" s="92">
        <v>7</v>
      </c>
      <c r="I176" s="95">
        <v>8</v>
      </c>
      <c r="J176" s="95">
        <v>9</v>
      </c>
      <c r="K176" s="95">
        <v>10</v>
      </c>
      <c r="L176" s="95">
        <v>11</v>
      </c>
      <c r="M176" s="95">
        <v>12</v>
      </c>
      <c r="N176" s="92">
        <v>13</v>
      </c>
      <c r="O176" s="92">
        <v>14</v>
      </c>
      <c r="P176" s="92">
        <v>15</v>
      </c>
      <c r="Q176" s="133"/>
    </row>
    <row r="177" spans="1:17" ht="24" hidden="1">
      <c r="A177" s="57"/>
      <c r="B177" s="446" t="s">
        <v>183</v>
      </c>
      <c r="C177" s="419" t="s">
        <v>14</v>
      </c>
      <c r="D177" s="419" t="s">
        <v>175</v>
      </c>
      <c r="E177" s="371" t="s">
        <v>127</v>
      </c>
      <c r="F177" s="419" t="s">
        <v>45</v>
      </c>
      <c r="G177" s="371"/>
      <c r="H177" s="99" t="s">
        <v>12</v>
      </c>
      <c r="I177" s="100" t="s">
        <v>13</v>
      </c>
      <c r="J177" s="90"/>
      <c r="K177" s="196">
        <v>100</v>
      </c>
      <c r="L177" s="196"/>
      <c r="M177" s="196">
        <f>K177</f>
        <v>100</v>
      </c>
      <c r="N177" s="89">
        <f>K177*0.1</f>
        <v>10</v>
      </c>
      <c r="O177" s="89">
        <v>0</v>
      </c>
      <c r="P177" s="89"/>
      <c r="Q177" s="133"/>
    </row>
    <row r="178" spans="1:17" ht="48" hidden="1">
      <c r="A178" s="57"/>
      <c r="B178" s="447"/>
      <c r="C178" s="420"/>
      <c r="D178" s="420"/>
      <c r="E178" s="372"/>
      <c r="F178" s="420"/>
      <c r="G178" s="372"/>
      <c r="H178" s="99" t="s">
        <v>15</v>
      </c>
      <c r="I178" s="100" t="s">
        <v>13</v>
      </c>
      <c r="J178" s="90"/>
      <c r="K178" s="197">
        <v>0</v>
      </c>
      <c r="L178" s="197"/>
      <c r="M178" s="197">
        <f>K178</f>
        <v>0</v>
      </c>
      <c r="N178" s="107">
        <f>K178*0.1</f>
        <v>0</v>
      </c>
      <c r="O178" s="89">
        <v>0</v>
      </c>
      <c r="P178" s="89"/>
      <c r="Q178" s="133"/>
    </row>
    <row r="179" spans="1:17" ht="24" hidden="1">
      <c r="A179" s="57"/>
      <c r="B179" s="448"/>
      <c r="C179" s="415"/>
      <c r="D179" s="394"/>
      <c r="E179" s="417"/>
      <c r="F179" s="394"/>
      <c r="G179" s="394"/>
      <c r="H179" s="99" t="s">
        <v>16</v>
      </c>
      <c r="I179" s="100" t="s">
        <v>13</v>
      </c>
      <c r="J179" s="90"/>
      <c r="K179" s="197">
        <v>0</v>
      </c>
      <c r="L179" s="197"/>
      <c r="M179" s="197">
        <f>K179</f>
        <v>0</v>
      </c>
      <c r="N179" s="107">
        <f>K179*0.1</f>
        <v>0</v>
      </c>
      <c r="O179" s="89">
        <v>0</v>
      </c>
      <c r="P179" s="89"/>
      <c r="Q179" s="133"/>
    </row>
    <row r="180" spans="1:17" ht="36" hidden="1">
      <c r="A180" s="57"/>
      <c r="B180" s="449"/>
      <c r="C180" s="416"/>
      <c r="D180" s="395"/>
      <c r="E180" s="418"/>
      <c r="F180" s="395"/>
      <c r="G180" s="395"/>
      <c r="H180" s="99" t="s">
        <v>31</v>
      </c>
      <c r="I180" s="100" t="s">
        <v>13</v>
      </c>
      <c r="J180" s="90"/>
      <c r="K180" s="196">
        <v>100</v>
      </c>
      <c r="L180" s="196"/>
      <c r="M180" s="196">
        <f>K180</f>
        <v>100</v>
      </c>
      <c r="N180" s="107">
        <f>K180*0.1</f>
        <v>10</v>
      </c>
      <c r="O180" s="89">
        <v>0</v>
      </c>
      <c r="P180" s="89"/>
      <c r="Q180" s="133"/>
    </row>
    <row r="181" spans="1:17" ht="60" hidden="1">
      <c r="A181" s="57"/>
      <c r="B181" s="139"/>
      <c r="C181" s="129"/>
      <c r="D181" s="158"/>
      <c r="E181" s="122"/>
      <c r="F181" s="122"/>
      <c r="G181" s="122"/>
      <c r="H181" s="113" t="s">
        <v>17</v>
      </c>
      <c r="I181" s="114" t="s">
        <v>18</v>
      </c>
      <c r="J181" s="115"/>
      <c r="K181" s="198">
        <v>0</v>
      </c>
      <c r="L181" s="198"/>
      <c r="M181" s="196">
        <f>K181</f>
        <v>0</v>
      </c>
      <c r="N181" s="107">
        <f>K181*0.1</f>
        <v>0</v>
      </c>
      <c r="O181" s="89">
        <f>K181-M181-N181</f>
        <v>0</v>
      </c>
      <c r="P181" s="89"/>
      <c r="Q181" s="140"/>
    </row>
    <row r="182" spans="1:17" ht="0.75" customHeight="1" hidden="1">
      <c r="A182" s="57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</row>
    <row r="183" spans="1:17" ht="15.75" hidden="1">
      <c r="A183" s="57"/>
      <c r="B183" s="271" t="s">
        <v>19</v>
      </c>
      <c r="C183" s="272"/>
      <c r="D183" s="272"/>
      <c r="E183" s="272"/>
      <c r="F183" s="272"/>
      <c r="G183" s="272"/>
      <c r="H183" s="272"/>
      <c r="I183" s="116"/>
      <c r="J183" s="116"/>
      <c r="K183" s="116"/>
      <c r="L183" s="116"/>
      <c r="M183" s="116"/>
      <c r="N183" s="116"/>
      <c r="O183" s="116"/>
      <c r="P183" s="116"/>
      <c r="Q183" s="57"/>
    </row>
    <row r="184" spans="1:17" ht="15.75" hidden="1">
      <c r="A184" s="57"/>
      <c r="B184" s="359" t="s">
        <v>60</v>
      </c>
      <c r="C184" s="362" t="s">
        <v>8</v>
      </c>
      <c r="D184" s="363"/>
      <c r="E184" s="364"/>
      <c r="F184" s="388" t="s">
        <v>53</v>
      </c>
      <c r="G184" s="389"/>
      <c r="H184" s="362" t="s">
        <v>20</v>
      </c>
      <c r="I184" s="363"/>
      <c r="J184" s="363"/>
      <c r="K184" s="363"/>
      <c r="L184" s="363"/>
      <c r="M184" s="363"/>
      <c r="N184" s="363"/>
      <c r="O184" s="363"/>
      <c r="P184" s="364"/>
      <c r="Q184" s="359" t="s">
        <v>55</v>
      </c>
    </row>
    <row r="185" spans="1:17" ht="15.75" hidden="1">
      <c r="A185" s="57"/>
      <c r="B185" s="360"/>
      <c r="C185" s="365" t="s">
        <v>132</v>
      </c>
      <c r="D185" s="365" t="s">
        <v>135</v>
      </c>
      <c r="E185" s="365" t="s">
        <v>133</v>
      </c>
      <c r="F185" s="365" t="s">
        <v>142</v>
      </c>
      <c r="G185" s="365" t="s">
        <v>10</v>
      </c>
      <c r="H185" s="359" t="s">
        <v>61</v>
      </c>
      <c r="I185" s="362" t="s">
        <v>70</v>
      </c>
      <c r="J185" s="364"/>
      <c r="K185" s="362" t="s">
        <v>54</v>
      </c>
      <c r="L185" s="363"/>
      <c r="M185" s="364"/>
      <c r="N185" s="359" t="s">
        <v>67</v>
      </c>
      <c r="O185" s="377" t="s">
        <v>77</v>
      </c>
      <c r="P185" s="401" t="s">
        <v>69</v>
      </c>
      <c r="Q185" s="360"/>
    </row>
    <row r="186" spans="1:17" ht="94.5" hidden="1">
      <c r="A186" s="57"/>
      <c r="B186" s="361"/>
      <c r="C186" s="366"/>
      <c r="D186" s="366"/>
      <c r="E186" s="366"/>
      <c r="F186" s="366"/>
      <c r="G186" s="366"/>
      <c r="H186" s="361"/>
      <c r="I186" s="90" t="s">
        <v>63</v>
      </c>
      <c r="J186" s="90" t="s">
        <v>76</v>
      </c>
      <c r="K186" s="91" t="s">
        <v>64</v>
      </c>
      <c r="L186" s="91" t="s">
        <v>65</v>
      </c>
      <c r="M186" s="91" t="s">
        <v>66</v>
      </c>
      <c r="N186" s="361"/>
      <c r="O186" s="378"/>
      <c r="P186" s="402"/>
      <c r="Q186" s="361"/>
    </row>
    <row r="187" spans="1:17" ht="15.75" hidden="1">
      <c r="A187" s="57"/>
      <c r="B187" s="89">
        <v>1</v>
      </c>
      <c r="C187" s="134">
        <v>2</v>
      </c>
      <c r="D187" s="134">
        <v>3</v>
      </c>
      <c r="E187" s="135">
        <v>4</v>
      </c>
      <c r="F187" s="135">
        <v>5</v>
      </c>
      <c r="G187" s="135">
        <v>6</v>
      </c>
      <c r="H187" s="89">
        <v>7</v>
      </c>
      <c r="I187" s="117">
        <v>8</v>
      </c>
      <c r="J187" s="117">
        <v>9</v>
      </c>
      <c r="K187" s="117">
        <v>10</v>
      </c>
      <c r="L187" s="117">
        <v>11</v>
      </c>
      <c r="M187" s="117">
        <v>12</v>
      </c>
      <c r="N187" s="89">
        <v>13</v>
      </c>
      <c r="O187" s="89">
        <v>14</v>
      </c>
      <c r="P187" s="89">
        <v>15</v>
      </c>
      <c r="Q187" s="89">
        <v>16</v>
      </c>
    </row>
    <row r="188" spans="1:17" ht="48" hidden="1">
      <c r="A188" s="57"/>
      <c r="B188" s="127" t="s">
        <v>183</v>
      </c>
      <c r="C188" s="141" t="s">
        <v>14</v>
      </c>
      <c r="D188" s="122" t="str">
        <f>D177</f>
        <v>слабовидящие</v>
      </c>
      <c r="E188" s="122" t="s">
        <v>127</v>
      </c>
      <c r="F188" s="122" t="s">
        <v>45</v>
      </c>
      <c r="G188" s="123"/>
      <c r="H188" s="142" t="s">
        <v>21</v>
      </c>
      <c r="I188" s="125" t="s">
        <v>22</v>
      </c>
      <c r="J188" s="90">
        <v>792</v>
      </c>
      <c r="K188" s="205">
        <v>0</v>
      </c>
      <c r="L188" s="206"/>
      <c r="M188" s="205">
        <v>0</v>
      </c>
      <c r="N188" s="143">
        <f>K188*0.1</f>
        <v>0</v>
      </c>
      <c r="O188" s="117">
        <v>0</v>
      </c>
      <c r="P188" s="117"/>
      <c r="Q188" s="117"/>
    </row>
    <row r="189" spans="1:17" ht="15.75" hidden="1">
      <c r="A189" s="57"/>
      <c r="B189" s="144"/>
      <c r="C189" s="145"/>
      <c r="D189" s="145"/>
      <c r="E189" s="146"/>
      <c r="F189" s="146"/>
      <c r="G189" s="146"/>
      <c r="H189" s="147"/>
      <c r="I189" s="148"/>
      <c r="J189" s="87"/>
      <c r="K189" s="149"/>
      <c r="L189" s="150"/>
      <c r="M189" s="150"/>
      <c r="N189" s="150"/>
      <c r="O189" s="150"/>
      <c r="P189" s="150"/>
      <c r="Q189" s="88"/>
    </row>
    <row r="190" spans="1:17" ht="3" customHeight="1" hidden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174"/>
      <c r="O190" s="57"/>
      <c r="P190" s="57"/>
      <c r="Q190" s="57"/>
    </row>
    <row r="191" spans="1:17" ht="15.75" hidden="1">
      <c r="A191" s="57"/>
      <c r="B191" s="396" t="s">
        <v>80</v>
      </c>
      <c r="C191" s="396"/>
      <c r="D191" s="397" t="s">
        <v>106</v>
      </c>
      <c r="E191" s="397"/>
      <c r="F191" s="397"/>
      <c r="G191" s="397"/>
      <c r="H191" s="397"/>
      <c r="I191" s="397"/>
      <c r="J191" s="397"/>
      <c r="K191" s="57"/>
      <c r="L191" s="57" t="s">
        <v>107</v>
      </c>
      <c r="M191" s="57"/>
      <c r="N191" s="397" t="s">
        <v>35</v>
      </c>
      <c r="O191" s="397"/>
      <c r="P191" s="57"/>
      <c r="Q191" s="57"/>
    </row>
    <row r="192" spans="1:17" ht="15.75" hidden="1">
      <c r="A192" s="57"/>
      <c r="B192" s="168" t="str">
        <f>D4</f>
        <v>"01"  ДЕКАБРЯ  2022 г.</v>
      </c>
      <c r="C192" s="167"/>
      <c r="D192" s="167"/>
      <c r="E192" s="169" t="s">
        <v>81</v>
      </c>
      <c r="F192" s="169"/>
      <c r="G192" s="169"/>
      <c r="H192" s="398"/>
      <c r="I192" s="398"/>
      <c r="J192" s="167"/>
      <c r="K192" s="57"/>
      <c r="L192" s="169" t="s">
        <v>24</v>
      </c>
      <c r="M192" s="57"/>
      <c r="N192" s="398" t="s">
        <v>82</v>
      </c>
      <c r="O192" s="398"/>
      <c r="P192" s="57"/>
      <c r="Q192" s="57"/>
    </row>
    <row r="193" spans="1:17" ht="15.75" hidden="1">
      <c r="A193" s="5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57"/>
    </row>
    <row r="194" spans="1:17" ht="15" customHeight="1" hidden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</sheetData>
  <sheetProtection/>
  <mergeCells count="318">
    <mergeCell ref="E23:E24"/>
    <mergeCell ref="F23:F24"/>
    <mergeCell ref="C23:C24"/>
    <mergeCell ref="D23:D24"/>
    <mergeCell ref="B191:C191"/>
    <mergeCell ref="D191:J191"/>
    <mergeCell ref="G161:G162"/>
    <mergeCell ref="E150:E151"/>
    <mergeCell ref="F150:F151"/>
    <mergeCell ref="G150:G151"/>
    <mergeCell ref="N191:O191"/>
    <mergeCell ref="H192:I192"/>
    <mergeCell ref="N192:O192"/>
    <mergeCell ref="H161:H162"/>
    <mergeCell ref="I161:J161"/>
    <mergeCell ref="K161:M161"/>
    <mergeCell ref="N161:N162"/>
    <mergeCell ref="O161:O162"/>
    <mergeCell ref="K174:M174"/>
    <mergeCell ref="N174:N175"/>
    <mergeCell ref="P161:P162"/>
    <mergeCell ref="B160:B162"/>
    <mergeCell ref="C160:E160"/>
    <mergeCell ref="F160:G160"/>
    <mergeCell ref="H160:P160"/>
    <mergeCell ref="Q160:Q162"/>
    <mergeCell ref="C161:C162"/>
    <mergeCell ref="D161:D162"/>
    <mergeCell ref="E161:E162"/>
    <mergeCell ref="F161:F162"/>
    <mergeCell ref="Q150:Q151"/>
    <mergeCell ref="B153:B156"/>
    <mergeCell ref="C153:C156"/>
    <mergeCell ref="D153:D156"/>
    <mergeCell ref="E153:E156"/>
    <mergeCell ref="F153:F156"/>
    <mergeCell ref="G153:G156"/>
    <mergeCell ref="H150:H151"/>
    <mergeCell ref="I150:J150"/>
    <mergeCell ref="K150:M150"/>
    <mergeCell ref="N150:N151"/>
    <mergeCell ref="O150:O151"/>
    <mergeCell ref="P150:P151"/>
    <mergeCell ref="B147:Q147"/>
    <mergeCell ref="B149:B151"/>
    <mergeCell ref="C149:E149"/>
    <mergeCell ref="F149:G149"/>
    <mergeCell ref="H149:P149"/>
    <mergeCell ref="C150:C151"/>
    <mergeCell ref="D150:D151"/>
    <mergeCell ref="H79:P79"/>
    <mergeCell ref="C124:C127"/>
    <mergeCell ref="D124:D127"/>
    <mergeCell ref="E124:E127"/>
    <mergeCell ref="F124:F127"/>
    <mergeCell ref="B79:B81"/>
    <mergeCell ref="C79:E79"/>
    <mergeCell ref="F79:G79"/>
    <mergeCell ref="C80:C81"/>
    <mergeCell ref="D80:D81"/>
    <mergeCell ref="L144:N145"/>
    <mergeCell ref="O144:O145"/>
    <mergeCell ref="P144:P145"/>
    <mergeCell ref="B110:C110"/>
    <mergeCell ref="D110:J110"/>
    <mergeCell ref="H111:I111"/>
    <mergeCell ref="B139:C139"/>
    <mergeCell ref="D139:J139"/>
    <mergeCell ref="N139:O139"/>
    <mergeCell ref="H140:I140"/>
    <mergeCell ref="E80:E81"/>
    <mergeCell ref="F80:F81"/>
    <mergeCell ref="N140:O140"/>
    <mergeCell ref="G80:G81"/>
    <mergeCell ref="H80:H81"/>
    <mergeCell ref="I80:J80"/>
    <mergeCell ref="K80:M80"/>
    <mergeCell ref="N80:N81"/>
    <mergeCell ref="O80:O81"/>
    <mergeCell ref="L87:N87"/>
    <mergeCell ref="B90:Q90"/>
    <mergeCell ref="Q79:Q81"/>
    <mergeCell ref="Q70:Q71"/>
    <mergeCell ref="B73:B74"/>
    <mergeCell ref="C73:C74"/>
    <mergeCell ref="D73:D74"/>
    <mergeCell ref="I70:J70"/>
    <mergeCell ref="K70:M70"/>
    <mergeCell ref="E73:E74"/>
    <mergeCell ref="E70:E71"/>
    <mergeCell ref="C69:E69"/>
    <mergeCell ref="F69:G69"/>
    <mergeCell ref="H69:P69"/>
    <mergeCell ref="C70:C71"/>
    <mergeCell ref="D70:D71"/>
    <mergeCell ref="F70:F71"/>
    <mergeCell ref="G70:G71"/>
    <mergeCell ref="H70:H71"/>
    <mergeCell ref="P80:P81"/>
    <mergeCell ref="P70:P71"/>
    <mergeCell ref="C56:C57"/>
    <mergeCell ref="D56:D57"/>
    <mergeCell ref="E56:E57"/>
    <mergeCell ref="F56:F57"/>
    <mergeCell ref="G56:G57"/>
    <mergeCell ref="L64:N65"/>
    <mergeCell ref="P56:P57"/>
    <mergeCell ref="N70:N71"/>
    <mergeCell ref="Q55:Q57"/>
    <mergeCell ref="O70:O71"/>
    <mergeCell ref="O64:O65"/>
    <mergeCell ref="B67:Q67"/>
    <mergeCell ref="B69:B71"/>
    <mergeCell ref="F50:F51"/>
    <mergeCell ref="H56:H57"/>
    <mergeCell ref="I56:J56"/>
    <mergeCell ref="K56:M56"/>
    <mergeCell ref="N56:N57"/>
    <mergeCell ref="B55:B57"/>
    <mergeCell ref="C55:E55"/>
    <mergeCell ref="F55:G55"/>
    <mergeCell ref="H55:P55"/>
    <mergeCell ref="O56:O57"/>
    <mergeCell ref="Q45:Q46"/>
    <mergeCell ref="B48:B49"/>
    <mergeCell ref="C48:C49"/>
    <mergeCell ref="D48:D49"/>
    <mergeCell ref="F48:F49"/>
    <mergeCell ref="G48:G49"/>
    <mergeCell ref="H45:H46"/>
    <mergeCell ref="O45:O46"/>
    <mergeCell ref="C44:E44"/>
    <mergeCell ref="F44:G44"/>
    <mergeCell ref="H44:P44"/>
    <mergeCell ref="C45:C46"/>
    <mergeCell ref="D45:D46"/>
    <mergeCell ref="E45:E46"/>
    <mergeCell ref="F45:F46"/>
    <mergeCell ref="L39:N40"/>
    <mergeCell ref="K45:M45"/>
    <mergeCell ref="N45:N46"/>
    <mergeCell ref="I45:J45"/>
    <mergeCell ref="B42:Q42"/>
    <mergeCell ref="O39:O40"/>
    <mergeCell ref="P39:P40"/>
    <mergeCell ref="P45:P46"/>
    <mergeCell ref="B44:B46"/>
    <mergeCell ref="B30:B32"/>
    <mergeCell ref="C30:E30"/>
    <mergeCell ref="F30:G30"/>
    <mergeCell ref="H30:P30"/>
    <mergeCell ref="E48:E49"/>
    <mergeCell ref="C31:C32"/>
    <mergeCell ref="D31:D32"/>
    <mergeCell ref="P31:P32"/>
    <mergeCell ref="G45:G46"/>
    <mergeCell ref="D37:F37"/>
    <mergeCell ref="E50:E51"/>
    <mergeCell ref="H31:H32"/>
    <mergeCell ref="I31:J31"/>
    <mergeCell ref="K31:M31"/>
    <mergeCell ref="N31:N32"/>
    <mergeCell ref="Q30:Q32"/>
    <mergeCell ref="E31:E32"/>
    <mergeCell ref="F31:F32"/>
    <mergeCell ref="G31:G32"/>
    <mergeCell ref="O31:O32"/>
    <mergeCell ref="F20:F21"/>
    <mergeCell ref="P20:P21"/>
    <mergeCell ref="Q20:Q21"/>
    <mergeCell ref="G20:G21"/>
    <mergeCell ref="H20:H21"/>
    <mergeCell ref="I20:J20"/>
    <mergeCell ref="K20:M20"/>
    <mergeCell ref="N20:N21"/>
    <mergeCell ref="O20:O21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E93:E94"/>
    <mergeCell ref="F93:F94"/>
    <mergeCell ref="G93:G94"/>
    <mergeCell ref="H93:H94"/>
    <mergeCell ref="C2:H2"/>
    <mergeCell ref="B6:E6"/>
    <mergeCell ref="G6:K6"/>
    <mergeCell ref="B7:G7"/>
    <mergeCell ref="H7:J7"/>
    <mergeCell ref="B8:D8"/>
    <mergeCell ref="N93:N94"/>
    <mergeCell ref="O93:O94"/>
    <mergeCell ref="P93:P94"/>
    <mergeCell ref="Q93:Q94"/>
    <mergeCell ref="B92:B94"/>
    <mergeCell ref="C92:E92"/>
    <mergeCell ref="F92:G92"/>
    <mergeCell ref="H92:P92"/>
    <mergeCell ref="C93:C94"/>
    <mergeCell ref="D93:D94"/>
    <mergeCell ref="B96:B98"/>
    <mergeCell ref="C96:C98"/>
    <mergeCell ref="D96:D98"/>
    <mergeCell ref="B103:B105"/>
    <mergeCell ref="C103:E103"/>
    <mergeCell ref="F103:G103"/>
    <mergeCell ref="Q103:Q105"/>
    <mergeCell ref="C104:C105"/>
    <mergeCell ref="D104:D105"/>
    <mergeCell ref="E104:E105"/>
    <mergeCell ref="F104:F105"/>
    <mergeCell ref="G104:G105"/>
    <mergeCell ref="H104:H105"/>
    <mergeCell ref="I104:J104"/>
    <mergeCell ref="K104:M104"/>
    <mergeCell ref="P104:P105"/>
    <mergeCell ref="L115:N116"/>
    <mergeCell ref="O115:O116"/>
    <mergeCell ref="P115:P116"/>
    <mergeCell ref="M110:N110"/>
    <mergeCell ref="M111:N111"/>
    <mergeCell ref="P121:P122"/>
    <mergeCell ref="B118:Q118"/>
    <mergeCell ref="B120:B122"/>
    <mergeCell ref="C120:E120"/>
    <mergeCell ref="F120:G120"/>
    <mergeCell ref="H120:P120"/>
    <mergeCell ref="C121:C122"/>
    <mergeCell ref="D121:D122"/>
    <mergeCell ref="Q121:Q122"/>
    <mergeCell ref="E121:E122"/>
    <mergeCell ref="G124:G127"/>
    <mergeCell ref="O121:O122"/>
    <mergeCell ref="F121:F122"/>
    <mergeCell ref="G121:G122"/>
    <mergeCell ref="N121:N122"/>
    <mergeCell ref="H121:H122"/>
    <mergeCell ref="I121:J121"/>
    <mergeCell ref="K121:M121"/>
    <mergeCell ref="B131:B133"/>
    <mergeCell ref="C131:E131"/>
    <mergeCell ref="F131:G131"/>
    <mergeCell ref="H131:P131"/>
    <mergeCell ref="O132:O133"/>
    <mergeCell ref="P132:P133"/>
    <mergeCell ref="N132:N133"/>
    <mergeCell ref="B124:B127"/>
    <mergeCell ref="Q131:Q133"/>
    <mergeCell ref="C132:C133"/>
    <mergeCell ref="D132:D133"/>
    <mergeCell ref="E132:E133"/>
    <mergeCell ref="F132:F133"/>
    <mergeCell ref="G132:G133"/>
    <mergeCell ref="H132:H133"/>
    <mergeCell ref="I132:J132"/>
    <mergeCell ref="K132:M132"/>
    <mergeCell ref="P168:P169"/>
    <mergeCell ref="B171:Q171"/>
    <mergeCell ref="B173:B175"/>
    <mergeCell ref="C173:E173"/>
    <mergeCell ref="F173:G173"/>
    <mergeCell ref="H173:P173"/>
    <mergeCell ref="C174:C175"/>
    <mergeCell ref="E174:E175"/>
    <mergeCell ref="F174:F175"/>
    <mergeCell ref="G174:G175"/>
    <mergeCell ref="I174:J174"/>
    <mergeCell ref="O87:O88"/>
    <mergeCell ref="L168:N169"/>
    <mergeCell ref="O168:O169"/>
    <mergeCell ref="N104:N105"/>
    <mergeCell ref="O104:O105"/>
    <mergeCell ref="O174:O175"/>
    <mergeCell ref="H103:P103"/>
    <mergeCell ref="I93:J93"/>
    <mergeCell ref="K93:M93"/>
    <mergeCell ref="P174:P175"/>
    <mergeCell ref="Q174:Q175"/>
    <mergeCell ref="B177:B180"/>
    <mergeCell ref="C177:C180"/>
    <mergeCell ref="D177:D180"/>
    <mergeCell ref="E177:E180"/>
    <mergeCell ref="F177:F180"/>
    <mergeCell ref="G177:G180"/>
    <mergeCell ref="D174:D175"/>
    <mergeCell ref="H174:H175"/>
    <mergeCell ref="B184:B186"/>
    <mergeCell ref="C184:E184"/>
    <mergeCell ref="F184:G184"/>
    <mergeCell ref="H184:P184"/>
    <mergeCell ref="Q184:Q186"/>
    <mergeCell ref="C185:C186"/>
    <mergeCell ref="D185:D186"/>
    <mergeCell ref="E185:E186"/>
    <mergeCell ref="F185:F186"/>
    <mergeCell ref="P185:P186"/>
    <mergeCell ref="G185:G186"/>
    <mergeCell ref="H185:H186"/>
    <mergeCell ref="I185:J185"/>
    <mergeCell ref="K185:M185"/>
    <mergeCell ref="N185:N186"/>
    <mergeCell ref="O185:O186"/>
    <mergeCell ref="G50:G51"/>
    <mergeCell ref="B75:B77"/>
    <mergeCell ref="C75:C77"/>
    <mergeCell ref="D75:D77"/>
    <mergeCell ref="E75:E77"/>
    <mergeCell ref="F75:F77"/>
    <mergeCell ref="G73:G77"/>
    <mergeCell ref="F73:F74"/>
    <mergeCell ref="C50:C51"/>
    <mergeCell ref="D50:D5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5" manualBreakCount="5">
    <brk id="28" max="16" man="1"/>
    <brk id="36" max="16" man="1"/>
    <brk id="62" max="16" man="1"/>
    <brk id="85" max="16" man="1"/>
    <brk id="1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5"/>
  <sheetViews>
    <sheetView view="pageBreakPreview" zoomScale="80" zoomScaleSheetLayoutView="80" zoomScalePageLayoutView="0" workbookViewId="0" topLeftCell="C79">
      <selection activeCell="M83" sqref="M83"/>
    </sheetView>
  </sheetViews>
  <sheetFormatPr defaultColWidth="8.8515625" defaultRowHeight="12.75"/>
  <cols>
    <col min="1" max="1" width="8.8515625" style="1" customWidth="1"/>
    <col min="2" max="2" width="34.14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4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'маркинская сош'!C2:H2</f>
        <v>ПРЕДВАРИТЕЛЬНЫЙ ОТЧЕТ О ВЫПОЛНЕНИИ МУНИЦИПАЛЬНОГО ЗАДАНИЯ №</v>
      </c>
      <c r="D2" s="350"/>
      <c r="E2" s="350"/>
      <c r="F2" s="350"/>
      <c r="G2" s="350"/>
      <c r="H2" s="351"/>
      <c r="I2" s="70">
        <v>4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'маркинская сош'!D3:G3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'маркинская сош'!D4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'маркинская сош'!O5</f>
        <v>44896</v>
      </c>
      <c r="P5" s="77"/>
      <c r="Q5" s="57"/>
    </row>
    <row r="6" spans="1:17" ht="44.25" customHeight="1">
      <c r="A6" s="57"/>
      <c r="B6" s="352" t="s">
        <v>57</v>
      </c>
      <c r="C6" s="352"/>
      <c r="D6" s="352"/>
      <c r="E6" s="352"/>
      <c r="F6" s="79"/>
      <c r="G6" s="353" t="s">
        <v>94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0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146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27.75" customHeight="1">
      <c r="A23" s="57"/>
      <c r="B23" s="367" t="s">
        <v>198</v>
      </c>
      <c r="C23" s="411" t="s">
        <v>11</v>
      </c>
      <c r="D23" s="371" t="s">
        <v>145</v>
      </c>
      <c r="E23" s="371" t="s">
        <v>127</v>
      </c>
      <c r="F23" s="371" t="s">
        <v>41</v>
      </c>
      <c r="G23" s="371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8.5" customHeight="1">
      <c r="A24" s="57"/>
      <c r="B24" s="369"/>
      <c r="C24" s="413"/>
      <c r="D24" s="373"/>
      <c r="E24" s="372"/>
      <c r="F24" s="373"/>
      <c r="G24" s="372"/>
      <c r="H24" s="99" t="s">
        <v>15</v>
      </c>
      <c r="I24" s="100" t="s">
        <v>13</v>
      </c>
      <c r="J24" s="90"/>
      <c r="K24" s="107">
        <v>50</v>
      </c>
      <c r="L24" s="107"/>
      <c r="M24" s="107">
        <f>K24</f>
        <v>50</v>
      </c>
      <c r="N24" s="107">
        <f>K24*0.1</f>
        <v>5</v>
      </c>
      <c r="O24" s="89">
        <v>0</v>
      </c>
      <c r="P24" s="89"/>
      <c r="Q24" s="88"/>
    </row>
    <row r="25" spans="1:17" ht="30" customHeight="1">
      <c r="A25" s="57"/>
      <c r="B25" s="495" t="s">
        <v>199</v>
      </c>
      <c r="C25" s="498" t="s">
        <v>14</v>
      </c>
      <c r="D25" s="501" t="s">
        <v>145</v>
      </c>
      <c r="E25" s="492" t="s">
        <v>28</v>
      </c>
      <c r="F25" s="504" t="s">
        <v>45</v>
      </c>
      <c r="G25" s="372"/>
      <c r="H25" s="99" t="s">
        <v>16</v>
      </c>
      <c r="I25" s="100" t="s">
        <v>13</v>
      </c>
      <c r="J25" s="90"/>
      <c r="K25" s="89">
        <v>50</v>
      </c>
      <c r="L25" s="89"/>
      <c r="M25" s="89">
        <f>K25</f>
        <v>50</v>
      </c>
      <c r="N25" s="107">
        <f>K25*0.1</f>
        <v>5</v>
      </c>
      <c r="O25" s="89">
        <v>0</v>
      </c>
      <c r="P25" s="89"/>
      <c r="Q25" s="88"/>
    </row>
    <row r="26" spans="1:17" ht="60.75" customHeight="1">
      <c r="A26" s="57"/>
      <c r="B26" s="496"/>
      <c r="C26" s="499"/>
      <c r="D26" s="502"/>
      <c r="E26" s="493"/>
      <c r="F26" s="505"/>
      <c r="G26" s="372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2.75" customHeight="1">
      <c r="A27" s="57"/>
      <c r="B27" s="497"/>
      <c r="C27" s="500"/>
      <c r="D27" s="503"/>
      <c r="E27" s="494"/>
      <c r="F27" s="506"/>
      <c r="G27" s="373"/>
      <c r="H27" s="113" t="s">
        <v>17</v>
      </c>
      <c r="I27" s="114" t="s">
        <v>18</v>
      </c>
      <c r="J27" s="115"/>
      <c r="K27" s="179">
        <v>0</v>
      </c>
      <c r="L27" s="179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31.5" customHeight="1">
      <c r="A28" s="57"/>
      <c r="B28" s="183"/>
      <c r="C28" s="184"/>
      <c r="D28" s="185"/>
      <c r="E28" s="146"/>
      <c r="F28" s="186"/>
      <c r="G28" s="146"/>
      <c r="H28" s="187"/>
      <c r="I28" s="188"/>
      <c r="J28" s="189"/>
      <c r="K28" s="165"/>
      <c r="L28" s="165"/>
      <c r="M28" s="88"/>
      <c r="N28" s="166"/>
      <c r="O28" s="88"/>
      <c r="P28" s="88"/>
      <c r="Q28" s="71"/>
    </row>
    <row r="29" spans="1:17" ht="15.75">
      <c r="A29" s="57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ht="15.75">
      <c r="A30" s="57"/>
      <c r="B30" s="247" t="s">
        <v>19</v>
      </c>
      <c r="C30" s="248"/>
      <c r="D30" s="248"/>
      <c r="E30" s="248"/>
      <c r="F30" s="248"/>
      <c r="G30" s="248"/>
      <c r="H30" s="116"/>
      <c r="I30" s="116"/>
      <c r="J30" s="116"/>
      <c r="K30" s="116"/>
      <c r="L30" s="116"/>
      <c r="M30" s="116"/>
      <c r="N30" s="116"/>
      <c r="O30" s="116"/>
      <c r="P30" s="116"/>
      <c r="Q30" s="57"/>
    </row>
    <row r="31" spans="1:17" ht="69.75" customHeight="1">
      <c r="A31" s="57"/>
      <c r="B31" s="359" t="s">
        <v>60</v>
      </c>
      <c r="C31" s="362" t="s">
        <v>8</v>
      </c>
      <c r="D31" s="363"/>
      <c r="E31" s="364"/>
      <c r="F31" s="362" t="s">
        <v>53</v>
      </c>
      <c r="G31" s="364"/>
      <c r="H31" s="362" t="s">
        <v>20</v>
      </c>
      <c r="I31" s="363"/>
      <c r="J31" s="363"/>
      <c r="K31" s="363"/>
      <c r="L31" s="363"/>
      <c r="M31" s="363"/>
      <c r="N31" s="363"/>
      <c r="O31" s="363"/>
      <c r="P31" s="363"/>
      <c r="Q31" s="359" t="s">
        <v>55</v>
      </c>
    </row>
    <row r="32" spans="1:17" ht="35.25" customHeight="1">
      <c r="A32" s="57"/>
      <c r="B32" s="360"/>
      <c r="C32" s="365" t="s">
        <v>132</v>
      </c>
      <c r="D32" s="365" t="s">
        <v>146</v>
      </c>
      <c r="E32" s="365" t="s">
        <v>133</v>
      </c>
      <c r="F32" s="365" t="s">
        <v>142</v>
      </c>
      <c r="G32" s="365" t="s">
        <v>10</v>
      </c>
      <c r="H32" s="359" t="s">
        <v>61</v>
      </c>
      <c r="I32" s="362" t="s">
        <v>70</v>
      </c>
      <c r="J32" s="364"/>
      <c r="K32" s="385" t="s">
        <v>54</v>
      </c>
      <c r="L32" s="385"/>
      <c r="M32" s="385"/>
      <c r="N32" s="385" t="s">
        <v>67</v>
      </c>
      <c r="O32" s="386" t="s">
        <v>68</v>
      </c>
      <c r="P32" s="362" t="s">
        <v>69</v>
      </c>
      <c r="Q32" s="360"/>
    </row>
    <row r="33" spans="1:17" ht="104.25" customHeight="1">
      <c r="A33" s="57"/>
      <c r="B33" s="361"/>
      <c r="C33" s="366"/>
      <c r="D33" s="366"/>
      <c r="E33" s="366"/>
      <c r="F33" s="366"/>
      <c r="G33" s="366"/>
      <c r="H33" s="361"/>
      <c r="I33" s="90" t="s">
        <v>63</v>
      </c>
      <c r="J33" s="90" t="s">
        <v>52</v>
      </c>
      <c r="K33" s="90" t="s">
        <v>64</v>
      </c>
      <c r="L33" s="90" t="s">
        <v>65</v>
      </c>
      <c r="M33" s="90" t="s">
        <v>66</v>
      </c>
      <c r="N33" s="385"/>
      <c r="O33" s="386"/>
      <c r="P33" s="362"/>
      <c r="Q33" s="361"/>
    </row>
    <row r="34" spans="1:17" ht="22.5" customHeight="1">
      <c r="A34" s="57"/>
      <c r="B34" s="118">
        <v>1</v>
      </c>
      <c r="C34" s="93">
        <v>2</v>
      </c>
      <c r="D34" s="93">
        <v>3</v>
      </c>
      <c r="E34" s="94">
        <v>4</v>
      </c>
      <c r="F34" s="94">
        <v>5</v>
      </c>
      <c r="G34" s="94">
        <v>6</v>
      </c>
      <c r="H34" s="92">
        <v>7</v>
      </c>
      <c r="I34" s="95">
        <v>8</v>
      </c>
      <c r="J34" s="95">
        <v>9</v>
      </c>
      <c r="K34" s="95">
        <v>10</v>
      </c>
      <c r="L34" s="95">
        <v>11</v>
      </c>
      <c r="M34" s="95">
        <v>12</v>
      </c>
      <c r="N34" s="92">
        <v>13</v>
      </c>
      <c r="O34" s="92">
        <v>14</v>
      </c>
      <c r="P34" s="92">
        <v>15</v>
      </c>
      <c r="Q34" s="92">
        <v>16</v>
      </c>
    </row>
    <row r="35" spans="1:17" ht="87" customHeight="1">
      <c r="A35" s="57"/>
      <c r="B35" s="119" t="s">
        <v>198</v>
      </c>
      <c r="C35" s="172" t="s">
        <v>90</v>
      </c>
      <c r="D35" s="178" t="s">
        <v>145</v>
      </c>
      <c r="E35" s="178" t="s">
        <v>145</v>
      </c>
      <c r="F35" s="97" t="s">
        <v>45</v>
      </c>
      <c r="G35" s="123"/>
      <c r="H35" s="124" t="s">
        <v>21</v>
      </c>
      <c r="I35" s="125" t="s">
        <v>22</v>
      </c>
      <c r="J35" s="90">
        <v>792</v>
      </c>
      <c r="K35" s="126">
        <v>55</v>
      </c>
      <c r="L35" s="117"/>
      <c r="M35" s="126">
        <v>53</v>
      </c>
      <c r="N35" s="107">
        <f>K35*0.1</f>
        <v>5.5</v>
      </c>
      <c r="O35" s="89">
        <v>0</v>
      </c>
      <c r="P35" s="89"/>
      <c r="Q35" s="89"/>
    </row>
    <row r="36" spans="1:17" ht="108" customHeight="1">
      <c r="A36" s="57"/>
      <c r="B36" s="127" t="s">
        <v>199</v>
      </c>
      <c r="C36" s="172" t="s">
        <v>14</v>
      </c>
      <c r="D36" s="99" t="s">
        <v>145</v>
      </c>
      <c r="E36" s="141" t="s">
        <v>28</v>
      </c>
      <c r="F36" s="122" t="s">
        <v>170</v>
      </c>
      <c r="G36" s="112"/>
      <c r="H36" s="124" t="s">
        <v>21</v>
      </c>
      <c r="I36" s="125" t="s">
        <v>22</v>
      </c>
      <c r="J36" s="90">
        <v>792</v>
      </c>
      <c r="K36" s="179">
        <v>4</v>
      </c>
      <c r="L36" s="89"/>
      <c r="M36" s="179">
        <v>4</v>
      </c>
      <c r="N36" s="107">
        <f>K36*0.1</f>
        <v>0.4</v>
      </c>
      <c r="O36" s="89">
        <v>0</v>
      </c>
      <c r="P36" s="89"/>
      <c r="Q36" s="89"/>
    </row>
    <row r="37" spans="1:17" ht="15.75">
      <c r="A37" s="71"/>
      <c r="B37" s="130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5.75">
      <c r="A38" s="71"/>
      <c r="B38" s="131"/>
      <c r="C38" s="57"/>
      <c r="D38" s="350"/>
      <c r="E38" s="350"/>
      <c r="F38" s="350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8.75">
      <c r="A39" s="71"/>
      <c r="B39" s="131"/>
      <c r="C39" s="72" t="s">
        <v>5</v>
      </c>
      <c r="D39" s="244">
        <v>2</v>
      </c>
      <c r="E39" s="57"/>
      <c r="F39" s="57"/>
      <c r="G39" s="57"/>
      <c r="H39" s="57"/>
      <c r="I39" s="57"/>
      <c r="J39" s="57"/>
      <c r="K39" s="57"/>
      <c r="L39" s="57"/>
      <c r="M39" s="71"/>
      <c r="N39" s="71"/>
      <c r="O39" s="57"/>
      <c r="P39" s="57"/>
      <c r="Q39" s="71"/>
    </row>
    <row r="40" spans="1:17" ht="28.5" customHeight="1">
      <c r="A40" s="57"/>
      <c r="B40" s="84" t="s">
        <v>71</v>
      </c>
      <c r="C40" s="57"/>
      <c r="D40" s="57"/>
      <c r="E40" s="57"/>
      <c r="F40" s="57"/>
      <c r="G40" s="57"/>
      <c r="H40" s="57"/>
      <c r="I40" s="57"/>
      <c r="J40" s="57"/>
      <c r="K40" s="57"/>
      <c r="L40" s="408" t="s">
        <v>51</v>
      </c>
      <c r="M40" s="408"/>
      <c r="N40" s="409"/>
      <c r="O40" s="399" t="s">
        <v>180</v>
      </c>
      <c r="P40" s="410"/>
      <c r="Q40" s="85"/>
    </row>
    <row r="41" spans="1:17" ht="15.75" customHeight="1">
      <c r="A41" s="57"/>
      <c r="B41" s="249" t="s">
        <v>29</v>
      </c>
      <c r="C41" s="250"/>
      <c r="D41" s="250"/>
      <c r="E41" s="250"/>
      <c r="F41" s="250"/>
      <c r="G41" s="242"/>
      <c r="H41" s="242"/>
      <c r="I41" s="57"/>
      <c r="J41" s="57"/>
      <c r="K41" s="57"/>
      <c r="L41" s="408"/>
      <c r="M41" s="408"/>
      <c r="N41" s="409"/>
      <c r="O41" s="400"/>
      <c r="P41" s="410"/>
      <c r="Q41" s="132"/>
    </row>
    <row r="42" spans="1:17" ht="15.75">
      <c r="A42" s="57"/>
      <c r="B42" s="80" t="s">
        <v>72</v>
      </c>
      <c r="C42" s="57"/>
      <c r="D42" s="57"/>
      <c r="E42" s="80" t="s">
        <v>27</v>
      </c>
      <c r="F42" s="80"/>
      <c r="G42" s="80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20.25" customHeight="1">
      <c r="A43" s="57"/>
      <c r="B43" s="358" t="s">
        <v>59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</row>
    <row r="44" spans="1:17" ht="15.75">
      <c r="A44" s="57"/>
      <c r="B44" s="57" t="s">
        <v>73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71"/>
    </row>
    <row r="45" spans="1:17" ht="67.5" customHeight="1">
      <c r="A45" s="57"/>
      <c r="B45" s="359" t="s">
        <v>60</v>
      </c>
      <c r="C45" s="362" t="s">
        <v>8</v>
      </c>
      <c r="D45" s="363"/>
      <c r="E45" s="364"/>
      <c r="F45" s="388" t="s">
        <v>53</v>
      </c>
      <c r="G45" s="389"/>
      <c r="H45" s="362" t="s">
        <v>9</v>
      </c>
      <c r="I45" s="363"/>
      <c r="J45" s="363"/>
      <c r="K45" s="363"/>
      <c r="L45" s="363"/>
      <c r="M45" s="363"/>
      <c r="N45" s="363"/>
      <c r="O45" s="363"/>
      <c r="P45" s="364"/>
      <c r="Q45" s="87"/>
    </row>
    <row r="46" spans="1:17" ht="33.75" customHeight="1">
      <c r="A46" s="57"/>
      <c r="B46" s="360"/>
      <c r="C46" s="365" t="s">
        <v>132</v>
      </c>
      <c r="D46" s="365" t="s">
        <v>146</v>
      </c>
      <c r="E46" s="365" t="s">
        <v>133</v>
      </c>
      <c r="F46" s="365" t="s">
        <v>142</v>
      </c>
      <c r="G46" s="365" t="s">
        <v>10</v>
      </c>
      <c r="H46" s="359" t="s">
        <v>61</v>
      </c>
      <c r="I46" s="362" t="s">
        <v>70</v>
      </c>
      <c r="J46" s="364"/>
      <c r="K46" s="362" t="s">
        <v>54</v>
      </c>
      <c r="L46" s="363"/>
      <c r="M46" s="364"/>
      <c r="N46" s="359" t="s">
        <v>67</v>
      </c>
      <c r="O46" s="377" t="s">
        <v>75</v>
      </c>
      <c r="P46" s="359" t="s">
        <v>69</v>
      </c>
      <c r="Q46" s="390"/>
    </row>
    <row r="47" spans="1:17" ht="94.5">
      <c r="A47" s="57"/>
      <c r="B47" s="361"/>
      <c r="C47" s="366"/>
      <c r="D47" s="366"/>
      <c r="E47" s="366"/>
      <c r="F47" s="366"/>
      <c r="G47" s="366"/>
      <c r="H47" s="361"/>
      <c r="I47" s="90" t="s">
        <v>63</v>
      </c>
      <c r="J47" s="90" t="s">
        <v>52</v>
      </c>
      <c r="K47" s="91" t="s">
        <v>64</v>
      </c>
      <c r="L47" s="91" t="s">
        <v>65</v>
      </c>
      <c r="M47" s="91" t="s">
        <v>66</v>
      </c>
      <c r="N47" s="361"/>
      <c r="O47" s="378"/>
      <c r="P47" s="361"/>
      <c r="Q47" s="390"/>
    </row>
    <row r="48" spans="1:17" ht="15.75">
      <c r="A48" s="57"/>
      <c r="B48" s="95">
        <v>1</v>
      </c>
      <c r="C48" s="93">
        <v>2</v>
      </c>
      <c r="D48" s="93">
        <v>3</v>
      </c>
      <c r="E48" s="94">
        <v>4</v>
      </c>
      <c r="F48" s="94">
        <v>5</v>
      </c>
      <c r="G48" s="94">
        <v>6</v>
      </c>
      <c r="H48" s="92">
        <v>7</v>
      </c>
      <c r="I48" s="95">
        <v>8</v>
      </c>
      <c r="J48" s="95">
        <v>9</v>
      </c>
      <c r="K48" s="95">
        <v>10</v>
      </c>
      <c r="L48" s="95">
        <v>11</v>
      </c>
      <c r="M48" s="95">
        <v>12</v>
      </c>
      <c r="N48" s="92">
        <v>13</v>
      </c>
      <c r="O48" s="92">
        <v>14</v>
      </c>
      <c r="P48" s="92">
        <v>15</v>
      </c>
      <c r="Q48" s="133"/>
    </row>
    <row r="49" spans="1:17" ht="39.75" customHeight="1">
      <c r="A49" s="57"/>
      <c r="B49" s="334" t="s">
        <v>200</v>
      </c>
      <c r="C49" s="419" t="s">
        <v>11</v>
      </c>
      <c r="D49" s="371" t="s">
        <v>145</v>
      </c>
      <c r="E49" s="371" t="s">
        <v>145</v>
      </c>
      <c r="F49" s="371" t="s">
        <v>45</v>
      </c>
      <c r="G49" s="371"/>
      <c r="H49" s="99" t="s">
        <v>12</v>
      </c>
      <c r="I49" s="100" t="s">
        <v>13</v>
      </c>
      <c r="J49" s="90"/>
      <c r="K49" s="89">
        <v>100</v>
      </c>
      <c r="L49" s="89"/>
      <c r="M49" s="89">
        <f>K49</f>
        <v>100</v>
      </c>
      <c r="N49" s="89">
        <f>K49*0.1</f>
        <v>10</v>
      </c>
      <c r="O49" s="89">
        <v>0</v>
      </c>
      <c r="P49" s="89"/>
      <c r="Q49" s="133"/>
    </row>
    <row r="50" spans="1:17" ht="54.75" customHeight="1">
      <c r="A50" s="57"/>
      <c r="B50" s="200"/>
      <c r="C50" s="420"/>
      <c r="D50" s="372"/>
      <c r="E50" s="372"/>
      <c r="F50" s="372"/>
      <c r="G50" s="372"/>
      <c r="H50" s="99" t="s">
        <v>15</v>
      </c>
      <c r="I50" s="100" t="s">
        <v>13</v>
      </c>
      <c r="J50" s="90"/>
      <c r="K50" s="107">
        <v>50</v>
      </c>
      <c r="L50" s="107"/>
      <c r="M50" s="107">
        <f>K50</f>
        <v>50</v>
      </c>
      <c r="N50" s="107">
        <f>K50*0.1</f>
        <v>5</v>
      </c>
      <c r="O50" s="89">
        <v>0</v>
      </c>
      <c r="P50" s="89"/>
      <c r="Q50" s="133"/>
    </row>
    <row r="51" spans="1:17" ht="36" customHeight="1">
      <c r="A51" s="57"/>
      <c r="B51" s="200"/>
      <c r="C51" s="453"/>
      <c r="D51" s="373"/>
      <c r="E51" s="373"/>
      <c r="F51" s="373"/>
      <c r="G51" s="372"/>
      <c r="H51" s="99" t="s">
        <v>16</v>
      </c>
      <c r="I51" s="100" t="s">
        <v>13</v>
      </c>
      <c r="J51" s="90"/>
      <c r="K51" s="107">
        <v>50</v>
      </c>
      <c r="L51" s="107"/>
      <c r="M51" s="107">
        <f>K51</f>
        <v>50</v>
      </c>
      <c r="N51" s="107">
        <f>K51*0.1</f>
        <v>5</v>
      </c>
      <c r="O51" s="89">
        <v>0</v>
      </c>
      <c r="P51" s="89"/>
      <c r="Q51" s="133"/>
    </row>
    <row r="52" spans="1:17" ht="36">
      <c r="A52" s="57"/>
      <c r="B52" s="336" t="s">
        <v>201</v>
      </c>
      <c r="C52" s="419" t="s">
        <v>152</v>
      </c>
      <c r="D52" s="507" t="s">
        <v>144</v>
      </c>
      <c r="E52" s="507" t="s">
        <v>28</v>
      </c>
      <c r="F52" s="371" t="s">
        <v>45</v>
      </c>
      <c r="G52" s="372"/>
      <c r="H52" s="99" t="s">
        <v>31</v>
      </c>
      <c r="I52" s="100" t="s">
        <v>13</v>
      </c>
      <c r="J52" s="90"/>
      <c r="K52" s="89">
        <v>100</v>
      </c>
      <c r="L52" s="89"/>
      <c r="M52" s="89">
        <f>K52</f>
        <v>100</v>
      </c>
      <c r="N52" s="107">
        <f>K52*0.1</f>
        <v>10</v>
      </c>
      <c r="O52" s="89">
        <v>0</v>
      </c>
      <c r="P52" s="89"/>
      <c r="Q52" s="133"/>
    </row>
    <row r="53" spans="1:17" ht="60">
      <c r="A53" s="57"/>
      <c r="B53" s="207"/>
      <c r="C53" s="421"/>
      <c r="D53" s="508"/>
      <c r="E53" s="508"/>
      <c r="F53" s="373"/>
      <c r="G53" s="373"/>
      <c r="H53" s="113" t="s">
        <v>17</v>
      </c>
      <c r="I53" s="114" t="s">
        <v>18</v>
      </c>
      <c r="J53" s="115"/>
      <c r="K53" s="179">
        <v>0</v>
      </c>
      <c r="L53" s="179"/>
      <c r="M53" s="89">
        <f>K53</f>
        <v>0</v>
      </c>
      <c r="N53" s="107">
        <f>K53*0.1</f>
        <v>0</v>
      </c>
      <c r="O53" s="89">
        <f>K53-M53-N53</f>
        <v>0</v>
      </c>
      <c r="P53" s="89"/>
      <c r="Q53" s="140"/>
    </row>
    <row r="54" spans="1:17" ht="15.75" customHeight="1">
      <c r="A54" s="57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5.75" customHeight="1">
      <c r="A55" s="57"/>
      <c r="B55" s="242" t="s">
        <v>19</v>
      </c>
      <c r="C55" s="251"/>
      <c r="D55" s="251"/>
      <c r="E55" s="251"/>
      <c r="F55" s="251"/>
      <c r="G55" s="251"/>
      <c r="H55" s="116"/>
      <c r="I55" s="116"/>
      <c r="J55" s="116"/>
      <c r="K55" s="116"/>
      <c r="L55" s="116"/>
      <c r="M55" s="116"/>
      <c r="N55" s="116"/>
      <c r="O55" s="116"/>
      <c r="P55" s="116"/>
      <c r="Q55" s="57"/>
    </row>
    <row r="56" spans="1:17" ht="70.5" customHeight="1">
      <c r="A56" s="57"/>
      <c r="B56" s="359" t="s">
        <v>60</v>
      </c>
      <c r="C56" s="362" t="s">
        <v>8</v>
      </c>
      <c r="D56" s="363"/>
      <c r="E56" s="364"/>
      <c r="F56" s="388" t="s">
        <v>53</v>
      </c>
      <c r="G56" s="389"/>
      <c r="H56" s="362" t="s">
        <v>20</v>
      </c>
      <c r="I56" s="363"/>
      <c r="J56" s="363"/>
      <c r="K56" s="363"/>
      <c r="L56" s="363"/>
      <c r="M56" s="363"/>
      <c r="N56" s="363"/>
      <c r="O56" s="363"/>
      <c r="P56" s="364"/>
      <c r="Q56" s="359" t="s">
        <v>55</v>
      </c>
    </row>
    <row r="57" spans="1:17" ht="34.5" customHeight="1">
      <c r="A57" s="57"/>
      <c r="B57" s="360"/>
      <c r="C57" s="365" t="s">
        <v>132</v>
      </c>
      <c r="D57" s="365" t="s">
        <v>146</v>
      </c>
      <c r="E57" s="365" t="s">
        <v>133</v>
      </c>
      <c r="F57" s="365" t="s">
        <v>142</v>
      </c>
      <c r="G57" s="365" t="s">
        <v>10</v>
      </c>
      <c r="H57" s="359" t="s">
        <v>61</v>
      </c>
      <c r="I57" s="362" t="s">
        <v>70</v>
      </c>
      <c r="J57" s="364"/>
      <c r="K57" s="362" t="s">
        <v>54</v>
      </c>
      <c r="L57" s="363"/>
      <c r="M57" s="364"/>
      <c r="N57" s="359" t="s">
        <v>67</v>
      </c>
      <c r="O57" s="377" t="s">
        <v>77</v>
      </c>
      <c r="P57" s="401" t="s">
        <v>69</v>
      </c>
      <c r="Q57" s="360"/>
    </row>
    <row r="58" spans="1:17" ht="101.25" customHeight="1">
      <c r="A58" s="57"/>
      <c r="B58" s="361"/>
      <c r="C58" s="366"/>
      <c r="D58" s="366"/>
      <c r="E58" s="366"/>
      <c r="F58" s="366"/>
      <c r="G58" s="366"/>
      <c r="H58" s="361"/>
      <c r="I58" s="90" t="s">
        <v>63</v>
      </c>
      <c r="J58" s="90" t="s">
        <v>76</v>
      </c>
      <c r="K58" s="91" t="s">
        <v>64</v>
      </c>
      <c r="L58" s="91" t="s">
        <v>65</v>
      </c>
      <c r="M58" s="91" t="s">
        <v>66</v>
      </c>
      <c r="N58" s="361"/>
      <c r="O58" s="378"/>
      <c r="P58" s="402"/>
      <c r="Q58" s="361"/>
    </row>
    <row r="59" spans="1:17" ht="15.75">
      <c r="A59" s="57"/>
      <c r="B59" s="89">
        <v>1</v>
      </c>
      <c r="C59" s="134">
        <v>2</v>
      </c>
      <c r="D59" s="134">
        <v>3</v>
      </c>
      <c r="E59" s="135">
        <v>4</v>
      </c>
      <c r="F59" s="135">
        <v>5</v>
      </c>
      <c r="G59" s="135">
        <v>6</v>
      </c>
      <c r="H59" s="89">
        <v>7</v>
      </c>
      <c r="I59" s="117">
        <v>8</v>
      </c>
      <c r="J59" s="117">
        <v>9</v>
      </c>
      <c r="K59" s="117">
        <v>10</v>
      </c>
      <c r="L59" s="117">
        <v>11</v>
      </c>
      <c r="M59" s="117">
        <v>12</v>
      </c>
      <c r="N59" s="89">
        <v>13</v>
      </c>
      <c r="O59" s="89">
        <v>14</v>
      </c>
      <c r="P59" s="89">
        <v>15</v>
      </c>
      <c r="Q59" s="89">
        <v>16</v>
      </c>
    </row>
    <row r="60" spans="1:17" ht="64.5" customHeight="1">
      <c r="A60" s="57"/>
      <c r="B60" s="127" t="s">
        <v>200</v>
      </c>
      <c r="C60" s="141" t="s">
        <v>11</v>
      </c>
      <c r="D60" s="175" t="s">
        <v>145</v>
      </c>
      <c r="E60" s="122" t="s">
        <v>145</v>
      </c>
      <c r="F60" s="173" t="s">
        <v>45</v>
      </c>
      <c r="G60" s="123"/>
      <c r="H60" s="142" t="s">
        <v>21</v>
      </c>
      <c r="I60" s="125" t="s">
        <v>22</v>
      </c>
      <c r="J60" s="90">
        <v>792</v>
      </c>
      <c r="K60" s="126">
        <v>67</v>
      </c>
      <c r="L60" s="117"/>
      <c r="M60" s="126">
        <v>63</v>
      </c>
      <c r="N60" s="143">
        <f>K60*0.1</f>
        <v>6.7</v>
      </c>
      <c r="O60" s="117">
        <v>0</v>
      </c>
      <c r="P60" s="117"/>
      <c r="Q60" s="117"/>
    </row>
    <row r="61" spans="1:17" ht="64.5" customHeight="1">
      <c r="A61" s="57"/>
      <c r="B61" s="337" t="s">
        <v>201</v>
      </c>
      <c r="C61" s="99" t="s">
        <v>14</v>
      </c>
      <c r="D61" s="122" t="s">
        <v>145</v>
      </c>
      <c r="E61" s="99" t="s">
        <v>28</v>
      </c>
      <c r="F61" s="173" t="s">
        <v>45</v>
      </c>
      <c r="G61" s="112"/>
      <c r="H61" s="124" t="s">
        <v>21</v>
      </c>
      <c r="I61" s="125" t="s">
        <v>22</v>
      </c>
      <c r="J61" s="90">
        <v>792</v>
      </c>
      <c r="K61" s="89">
        <v>2</v>
      </c>
      <c r="L61" s="89"/>
      <c r="M61" s="201">
        <v>2</v>
      </c>
      <c r="N61" s="143">
        <f>K61*0.1</f>
        <v>0.2</v>
      </c>
      <c r="O61" s="89">
        <v>0</v>
      </c>
      <c r="P61" s="89"/>
      <c r="Q61" s="89"/>
    </row>
    <row r="62" spans="1:17" ht="15.75">
      <c r="A62" s="57"/>
      <c r="B62" s="144"/>
      <c r="C62" s="145"/>
      <c r="D62" s="145"/>
      <c r="E62" s="146"/>
      <c r="F62" s="146"/>
      <c r="G62" s="146"/>
      <c r="H62" s="147"/>
      <c r="I62" s="148"/>
      <c r="J62" s="87"/>
      <c r="K62" s="150"/>
      <c r="L62" s="150"/>
      <c r="M62" s="150"/>
      <c r="N62" s="150"/>
      <c r="O62" s="150"/>
      <c r="P62" s="150"/>
      <c r="Q62" s="88"/>
    </row>
    <row r="63" spans="1:17" ht="18.75">
      <c r="A63" s="57"/>
      <c r="B63" s="69"/>
      <c r="C63" s="72" t="s">
        <v>5</v>
      </c>
      <c r="D63" s="244">
        <v>3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5.75" customHeight="1">
      <c r="A64" s="57"/>
      <c r="B64" s="84" t="s">
        <v>6</v>
      </c>
      <c r="C64" s="57"/>
      <c r="D64" s="57"/>
      <c r="E64" s="57"/>
      <c r="F64" s="57"/>
      <c r="G64" s="57"/>
      <c r="H64" s="57"/>
      <c r="I64" s="57"/>
      <c r="J64" s="57"/>
      <c r="K64" s="57"/>
      <c r="L64" s="408" t="s">
        <v>51</v>
      </c>
      <c r="M64" s="408"/>
      <c r="N64" s="409"/>
      <c r="O64" s="509" t="s">
        <v>181</v>
      </c>
      <c r="P64" s="151"/>
      <c r="Q64" s="85"/>
    </row>
    <row r="65" spans="1:17" ht="37.5" customHeight="1">
      <c r="A65" s="57"/>
      <c r="B65" s="252" t="s">
        <v>30</v>
      </c>
      <c r="C65" s="253"/>
      <c r="D65" s="253"/>
      <c r="E65" s="253"/>
      <c r="F65" s="253"/>
      <c r="G65" s="240"/>
      <c r="H65" s="240"/>
      <c r="I65" s="57"/>
      <c r="J65" s="57"/>
      <c r="K65" s="57"/>
      <c r="L65" s="408"/>
      <c r="M65" s="408"/>
      <c r="N65" s="409"/>
      <c r="O65" s="510"/>
      <c r="P65" s="151"/>
      <c r="Q65" s="69"/>
    </row>
    <row r="66" spans="1:17" ht="15.75">
      <c r="A66" s="57"/>
      <c r="B66" s="80" t="s">
        <v>72</v>
      </c>
      <c r="C66" s="57"/>
      <c r="D66" s="57"/>
      <c r="E66" s="80" t="s">
        <v>27</v>
      </c>
      <c r="F66" s="80"/>
      <c r="G66" s="80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ht="15.75">
      <c r="A67" s="57"/>
      <c r="B67" s="358" t="s">
        <v>59</v>
      </c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</row>
    <row r="68" spans="1:17" ht="15.75">
      <c r="A68" s="57"/>
      <c r="B68" s="57" t="s">
        <v>7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71"/>
    </row>
    <row r="69" spans="1:17" ht="63" customHeight="1">
      <c r="A69" s="57"/>
      <c r="B69" s="359" t="s">
        <v>60</v>
      </c>
      <c r="C69" s="362" t="s">
        <v>8</v>
      </c>
      <c r="D69" s="363"/>
      <c r="E69" s="364"/>
      <c r="F69" s="388" t="s">
        <v>78</v>
      </c>
      <c r="G69" s="389"/>
      <c r="H69" s="362" t="s">
        <v>9</v>
      </c>
      <c r="I69" s="363"/>
      <c r="J69" s="363"/>
      <c r="K69" s="363"/>
      <c r="L69" s="363"/>
      <c r="M69" s="363"/>
      <c r="N69" s="363"/>
      <c r="O69" s="363"/>
      <c r="P69" s="364"/>
      <c r="Q69" s="87"/>
    </row>
    <row r="70" spans="1:17" ht="35.25" customHeight="1">
      <c r="A70" s="57"/>
      <c r="B70" s="360"/>
      <c r="C70" s="365" t="s">
        <v>132</v>
      </c>
      <c r="D70" s="365" t="s">
        <v>146</v>
      </c>
      <c r="E70" s="365" t="s">
        <v>133</v>
      </c>
      <c r="F70" s="365" t="s">
        <v>142</v>
      </c>
      <c r="G70" s="365" t="s">
        <v>10</v>
      </c>
      <c r="H70" s="359" t="s">
        <v>61</v>
      </c>
      <c r="I70" s="362" t="s">
        <v>70</v>
      </c>
      <c r="J70" s="364"/>
      <c r="K70" s="362" t="s">
        <v>79</v>
      </c>
      <c r="L70" s="363"/>
      <c r="M70" s="364"/>
      <c r="N70" s="359" t="s">
        <v>67</v>
      </c>
      <c r="O70" s="377" t="s">
        <v>68</v>
      </c>
      <c r="P70" s="359" t="s">
        <v>69</v>
      </c>
      <c r="Q70" s="370"/>
    </row>
    <row r="71" spans="1:17" ht="109.5" customHeight="1">
      <c r="A71" s="57"/>
      <c r="B71" s="360"/>
      <c r="C71" s="366"/>
      <c r="D71" s="366"/>
      <c r="E71" s="366"/>
      <c r="F71" s="366"/>
      <c r="G71" s="423"/>
      <c r="H71" s="360"/>
      <c r="I71" s="91" t="s">
        <v>63</v>
      </c>
      <c r="J71" s="91" t="s">
        <v>52</v>
      </c>
      <c r="K71" s="152" t="s">
        <v>74</v>
      </c>
      <c r="L71" s="91" t="s">
        <v>65</v>
      </c>
      <c r="M71" s="152" t="s">
        <v>66</v>
      </c>
      <c r="N71" s="360"/>
      <c r="O71" s="414"/>
      <c r="P71" s="360"/>
      <c r="Q71" s="370"/>
    </row>
    <row r="72" spans="1:17" ht="16.5" customHeight="1">
      <c r="A72" s="57"/>
      <c r="B72" s="95">
        <v>1</v>
      </c>
      <c r="C72" s="153">
        <v>2</v>
      </c>
      <c r="D72" s="153">
        <v>3</v>
      </c>
      <c r="E72" s="153">
        <v>4</v>
      </c>
      <c r="F72" s="153">
        <v>5</v>
      </c>
      <c r="G72" s="153">
        <v>6</v>
      </c>
      <c r="H72" s="95">
        <v>7</v>
      </c>
      <c r="I72" s="95">
        <v>8</v>
      </c>
      <c r="J72" s="95">
        <v>9</v>
      </c>
      <c r="K72" s="95">
        <v>10</v>
      </c>
      <c r="L72" s="95">
        <v>11</v>
      </c>
      <c r="M72" s="95">
        <v>12</v>
      </c>
      <c r="N72" s="95">
        <v>13</v>
      </c>
      <c r="O72" s="95">
        <v>14</v>
      </c>
      <c r="P72" s="95">
        <v>15</v>
      </c>
      <c r="Q72" s="88"/>
    </row>
    <row r="73" spans="1:17" ht="31.5" customHeight="1">
      <c r="A73" s="57"/>
      <c r="B73" s="367" t="s">
        <v>203</v>
      </c>
      <c r="C73" s="411" t="s">
        <v>11</v>
      </c>
      <c r="D73" s="371" t="s">
        <v>145</v>
      </c>
      <c r="E73" s="371" t="s">
        <v>145</v>
      </c>
      <c r="F73" s="371" t="s">
        <v>45</v>
      </c>
      <c r="G73" s="371"/>
      <c r="H73" s="99" t="s">
        <v>12</v>
      </c>
      <c r="I73" s="154" t="s">
        <v>13</v>
      </c>
      <c r="J73" s="155"/>
      <c r="K73" s="179">
        <v>100</v>
      </c>
      <c r="L73" s="89"/>
      <c r="M73" s="89">
        <f>K73</f>
        <v>100</v>
      </c>
      <c r="N73" s="89">
        <f>K73*0.1</f>
        <v>10</v>
      </c>
      <c r="O73" s="89">
        <v>0</v>
      </c>
      <c r="P73" s="89"/>
      <c r="Q73" s="88"/>
    </row>
    <row r="74" spans="1:17" ht="47.25" customHeight="1">
      <c r="A74" s="57"/>
      <c r="B74" s="369"/>
      <c r="C74" s="413"/>
      <c r="D74" s="373"/>
      <c r="E74" s="373"/>
      <c r="F74" s="373"/>
      <c r="G74" s="372"/>
      <c r="H74" s="99" t="s">
        <v>155</v>
      </c>
      <c r="I74" s="100" t="s">
        <v>13</v>
      </c>
      <c r="J74" s="90"/>
      <c r="K74" s="106">
        <v>70</v>
      </c>
      <c r="L74" s="107"/>
      <c r="M74" s="107">
        <f>K74</f>
        <v>70</v>
      </c>
      <c r="N74" s="107">
        <f>K74*0.1</f>
        <v>7</v>
      </c>
      <c r="O74" s="89">
        <v>0</v>
      </c>
      <c r="P74" s="89"/>
      <c r="Q74" s="88"/>
    </row>
    <row r="75" spans="1:17" ht="27.75" customHeight="1">
      <c r="A75" s="57"/>
      <c r="B75" s="393" t="s">
        <v>204</v>
      </c>
      <c r="C75" s="374" t="s">
        <v>14</v>
      </c>
      <c r="D75" s="359" t="s">
        <v>145</v>
      </c>
      <c r="E75" s="374" t="s">
        <v>28</v>
      </c>
      <c r="F75" s="371" t="s">
        <v>45</v>
      </c>
      <c r="G75" s="372"/>
      <c r="H75" s="99" t="s">
        <v>129</v>
      </c>
      <c r="I75" s="100" t="s">
        <v>13</v>
      </c>
      <c r="J75" s="90"/>
      <c r="K75" s="106">
        <v>70</v>
      </c>
      <c r="L75" s="107"/>
      <c r="M75" s="107">
        <f>K75</f>
        <v>70</v>
      </c>
      <c r="N75" s="107">
        <f>K75*0.1</f>
        <v>7</v>
      </c>
      <c r="O75" s="89">
        <v>0</v>
      </c>
      <c r="P75" s="89"/>
      <c r="Q75" s="88"/>
    </row>
    <row r="76" spans="1:17" ht="36">
      <c r="A76" s="57"/>
      <c r="B76" s="394"/>
      <c r="C76" s="375"/>
      <c r="D76" s="521"/>
      <c r="E76" s="375"/>
      <c r="F76" s="372"/>
      <c r="G76" s="372"/>
      <c r="H76" s="99" t="s">
        <v>31</v>
      </c>
      <c r="I76" s="114" t="s">
        <v>18</v>
      </c>
      <c r="J76" s="115"/>
      <c r="K76" s="179">
        <v>100</v>
      </c>
      <c r="L76" s="179"/>
      <c r="M76" s="89">
        <f>K76</f>
        <v>100</v>
      </c>
      <c r="N76" s="107">
        <f>K76*0.1</f>
        <v>10</v>
      </c>
      <c r="O76" s="107">
        <v>0</v>
      </c>
      <c r="P76" s="89"/>
      <c r="Q76" s="71"/>
    </row>
    <row r="77" spans="1:17" ht="60">
      <c r="A77" s="57"/>
      <c r="B77" s="395"/>
      <c r="C77" s="376"/>
      <c r="D77" s="522"/>
      <c r="E77" s="376"/>
      <c r="F77" s="373"/>
      <c r="G77" s="373"/>
      <c r="H77" s="113" t="s">
        <v>17</v>
      </c>
      <c r="I77" s="114" t="s">
        <v>18</v>
      </c>
      <c r="J77" s="115"/>
      <c r="K77" s="181">
        <v>0</v>
      </c>
      <c r="L77" s="181"/>
      <c r="M77" s="89">
        <f>K77</f>
        <v>0</v>
      </c>
      <c r="N77" s="107">
        <f>K77*0.1</f>
        <v>0</v>
      </c>
      <c r="O77" s="89">
        <f>K77-M77-N77</f>
        <v>0</v>
      </c>
      <c r="P77" s="89"/>
      <c r="Q77" s="71"/>
    </row>
    <row r="78" spans="1:17" ht="24" customHeight="1">
      <c r="A78" s="57"/>
      <c r="B78" s="240" t="s">
        <v>19</v>
      </c>
      <c r="C78" s="239"/>
      <c r="D78" s="239"/>
      <c r="E78" s="239"/>
      <c r="F78" s="239"/>
      <c r="G78" s="239"/>
      <c r="H78" s="116"/>
      <c r="I78" s="116"/>
      <c r="J78" s="116"/>
      <c r="K78" s="116"/>
      <c r="L78" s="116"/>
      <c r="M78" s="116"/>
      <c r="N78" s="116"/>
      <c r="O78" s="116"/>
      <c r="P78" s="116"/>
      <c r="Q78" s="57"/>
    </row>
    <row r="79" spans="1:17" ht="63.75" customHeight="1">
      <c r="A79" s="57"/>
      <c r="B79" s="359" t="s">
        <v>60</v>
      </c>
      <c r="C79" s="362" t="s">
        <v>8</v>
      </c>
      <c r="D79" s="363"/>
      <c r="E79" s="364"/>
      <c r="F79" s="388" t="s">
        <v>78</v>
      </c>
      <c r="G79" s="389"/>
      <c r="H79" s="362" t="s">
        <v>20</v>
      </c>
      <c r="I79" s="363"/>
      <c r="J79" s="363"/>
      <c r="K79" s="363"/>
      <c r="L79" s="363"/>
      <c r="M79" s="363"/>
      <c r="N79" s="363"/>
      <c r="O79" s="363"/>
      <c r="P79" s="363"/>
      <c r="Q79" s="359" t="s">
        <v>55</v>
      </c>
    </row>
    <row r="80" spans="1:17" ht="37.5" customHeight="1">
      <c r="A80" s="57"/>
      <c r="B80" s="360"/>
      <c r="C80" s="365" t="s">
        <v>132</v>
      </c>
      <c r="D80" s="365" t="s">
        <v>146</v>
      </c>
      <c r="E80" s="365" t="s">
        <v>133</v>
      </c>
      <c r="F80" s="365" t="s">
        <v>142</v>
      </c>
      <c r="G80" s="365" t="s">
        <v>10</v>
      </c>
      <c r="H80" s="359" t="s">
        <v>61</v>
      </c>
      <c r="I80" s="362" t="s">
        <v>70</v>
      </c>
      <c r="J80" s="364"/>
      <c r="K80" s="362" t="s">
        <v>79</v>
      </c>
      <c r="L80" s="363"/>
      <c r="M80" s="364"/>
      <c r="N80" s="359" t="s">
        <v>67</v>
      </c>
      <c r="O80" s="377" t="s">
        <v>68</v>
      </c>
      <c r="P80" s="401" t="s">
        <v>69</v>
      </c>
      <c r="Q80" s="360"/>
    </row>
    <row r="81" spans="1:17" ht="94.5">
      <c r="A81" s="57"/>
      <c r="B81" s="360"/>
      <c r="C81" s="366"/>
      <c r="D81" s="366"/>
      <c r="E81" s="366"/>
      <c r="F81" s="366"/>
      <c r="G81" s="423"/>
      <c r="H81" s="360"/>
      <c r="I81" s="91" t="s">
        <v>63</v>
      </c>
      <c r="J81" s="91" t="s">
        <v>52</v>
      </c>
      <c r="K81" s="152" t="s">
        <v>74</v>
      </c>
      <c r="L81" s="91" t="s">
        <v>65</v>
      </c>
      <c r="M81" s="152" t="s">
        <v>66</v>
      </c>
      <c r="N81" s="360"/>
      <c r="O81" s="414"/>
      <c r="P81" s="422"/>
      <c r="Q81" s="360"/>
    </row>
    <row r="82" spans="1:17" ht="15.75">
      <c r="A82" s="57"/>
      <c r="B82" s="95">
        <v>1</v>
      </c>
      <c r="C82" s="153">
        <v>2</v>
      </c>
      <c r="D82" s="153">
        <v>3</v>
      </c>
      <c r="E82" s="153">
        <v>4</v>
      </c>
      <c r="F82" s="153">
        <v>5</v>
      </c>
      <c r="G82" s="153">
        <v>6</v>
      </c>
      <c r="H82" s="95">
        <v>7</v>
      </c>
      <c r="I82" s="95">
        <v>8</v>
      </c>
      <c r="J82" s="95">
        <v>9</v>
      </c>
      <c r="K82" s="95">
        <v>10</v>
      </c>
      <c r="L82" s="95">
        <v>11</v>
      </c>
      <c r="M82" s="95">
        <v>12</v>
      </c>
      <c r="N82" s="95">
        <v>13</v>
      </c>
      <c r="O82" s="95">
        <v>14</v>
      </c>
      <c r="P82" s="95">
        <v>15</v>
      </c>
      <c r="Q82" s="95">
        <v>16</v>
      </c>
    </row>
    <row r="83" spans="1:17" ht="89.25" customHeight="1">
      <c r="A83" s="57"/>
      <c r="B83" s="337" t="s">
        <v>203</v>
      </c>
      <c r="C83" s="141" t="s">
        <v>11</v>
      </c>
      <c r="D83" s="175" t="s">
        <v>145</v>
      </c>
      <c r="E83" s="128" t="s">
        <v>145</v>
      </c>
      <c r="F83" s="123" t="s">
        <v>45</v>
      </c>
      <c r="G83" s="123"/>
      <c r="H83" s="142" t="s">
        <v>21</v>
      </c>
      <c r="I83" s="156" t="s">
        <v>22</v>
      </c>
      <c r="J83" s="155">
        <v>792</v>
      </c>
      <c r="K83" s="179">
        <v>4</v>
      </c>
      <c r="L83" s="89"/>
      <c r="M83" s="179">
        <v>4</v>
      </c>
      <c r="N83" s="107">
        <f>K83*0.1</f>
        <v>0.4</v>
      </c>
      <c r="O83" s="89">
        <v>0</v>
      </c>
      <c r="P83" s="89"/>
      <c r="Q83" s="89"/>
    </row>
    <row r="84" spans="1:17" ht="68.25" customHeight="1">
      <c r="A84" s="57"/>
      <c r="B84" s="337" t="s">
        <v>204</v>
      </c>
      <c r="C84" s="99" t="s">
        <v>139</v>
      </c>
      <c r="D84" s="99" t="s">
        <v>145</v>
      </c>
      <c r="E84" s="99" t="s">
        <v>28</v>
      </c>
      <c r="F84" s="122" t="s">
        <v>45</v>
      </c>
      <c r="G84" s="112"/>
      <c r="H84" s="124" t="s">
        <v>21</v>
      </c>
      <c r="I84" s="125" t="s">
        <v>22</v>
      </c>
      <c r="J84" s="90">
        <v>792</v>
      </c>
      <c r="K84" s="181">
        <v>0</v>
      </c>
      <c r="L84" s="89"/>
      <c r="M84" s="181">
        <v>0</v>
      </c>
      <c r="N84" s="143">
        <f>K84*0.1</f>
        <v>0</v>
      </c>
      <c r="O84" s="89">
        <v>0</v>
      </c>
      <c r="P84" s="89"/>
      <c r="Q84" s="89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ht="15.75">
      <c r="A86" s="57"/>
      <c r="B86" s="57" t="s">
        <v>80</v>
      </c>
      <c r="C86" s="57"/>
      <c r="D86" s="57" t="s">
        <v>96</v>
      </c>
      <c r="E86" s="57"/>
      <c r="F86" s="57"/>
      <c r="G86" s="57"/>
      <c r="H86" s="57"/>
      <c r="I86" s="57"/>
      <c r="J86" s="57"/>
      <c r="K86" s="57"/>
      <c r="L86" s="57"/>
      <c r="M86" s="182" t="s">
        <v>34</v>
      </c>
      <c r="N86" s="182"/>
      <c r="O86" s="57"/>
      <c r="P86" s="57"/>
      <c r="Q86" s="57"/>
    </row>
    <row r="87" spans="1:17" ht="15.75">
      <c r="A87" s="57"/>
      <c r="B87" s="73" t="s">
        <v>197</v>
      </c>
      <c r="C87" s="57"/>
      <c r="D87" s="397" t="s">
        <v>81</v>
      </c>
      <c r="E87" s="397"/>
      <c r="F87" s="397"/>
      <c r="G87" s="397"/>
      <c r="H87" s="397"/>
      <c r="I87" s="397"/>
      <c r="J87" s="397"/>
      <c r="K87" s="57" t="s">
        <v>24</v>
      </c>
      <c r="L87" s="57"/>
      <c r="M87" s="358" t="s">
        <v>82</v>
      </c>
      <c r="N87" s="358"/>
      <c r="O87" s="358"/>
      <c r="P87" s="57"/>
      <c r="Q87" s="57"/>
    </row>
    <row r="88" spans="1:17" ht="15.75" customHeight="1">
      <c r="A88" s="291"/>
      <c r="B88" s="288"/>
      <c r="C88" s="325" t="s">
        <v>5</v>
      </c>
      <c r="D88" s="326">
        <v>4</v>
      </c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</row>
    <row r="89" spans="1:17" ht="15.75" customHeight="1">
      <c r="A89" s="291"/>
      <c r="B89" s="302" t="s">
        <v>71</v>
      </c>
      <c r="C89" s="291"/>
      <c r="D89" s="291"/>
      <c r="E89" s="291"/>
      <c r="F89" s="291"/>
      <c r="G89" s="291"/>
      <c r="H89" s="291"/>
      <c r="I89" s="291"/>
      <c r="J89" s="291"/>
      <c r="K89" s="291"/>
      <c r="L89" s="515" t="s">
        <v>51</v>
      </c>
      <c r="M89" s="515"/>
      <c r="N89" s="515"/>
      <c r="O89" s="511" t="s">
        <v>180</v>
      </c>
      <c r="P89" s="512"/>
      <c r="Q89" s="293"/>
    </row>
    <row r="90" spans="1:17" ht="32.25" customHeight="1">
      <c r="A90" s="291"/>
      <c r="B90" s="327" t="s">
        <v>162</v>
      </c>
      <c r="C90" s="328"/>
      <c r="D90" s="328"/>
      <c r="E90" s="328"/>
      <c r="F90" s="328"/>
      <c r="G90" s="328"/>
      <c r="H90" s="329"/>
      <c r="I90" s="329"/>
      <c r="J90" s="291"/>
      <c r="K90" s="291"/>
      <c r="L90" s="515"/>
      <c r="M90" s="515"/>
      <c r="N90" s="515"/>
      <c r="O90" s="511"/>
      <c r="P90" s="512"/>
      <c r="Q90" s="296"/>
    </row>
    <row r="91" spans="1:17" ht="15.75" customHeight="1">
      <c r="A91" s="291"/>
      <c r="B91" s="330" t="s">
        <v>72</v>
      </c>
      <c r="C91" s="291"/>
      <c r="D91" s="291"/>
      <c r="E91" s="330" t="s">
        <v>27</v>
      </c>
      <c r="F91" s="330"/>
      <c r="G91" s="330"/>
      <c r="H91" s="291"/>
      <c r="I91" s="291"/>
      <c r="J91" s="291"/>
      <c r="K91" s="291"/>
      <c r="L91" s="291"/>
      <c r="M91" s="291"/>
      <c r="N91" s="291"/>
      <c r="O91" s="291"/>
      <c r="P91" s="291"/>
      <c r="Q91" s="291"/>
    </row>
    <row r="92" spans="1:17" ht="15.75" customHeight="1">
      <c r="A92" s="291"/>
      <c r="B92" s="517" t="s">
        <v>59</v>
      </c>
      <c r="C92" s="517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</row>
    <row r="93" spans="1:17" ht="15.75" customHeight="1">
      <c r="A93" s="291"/>
      <c r="B93" s="291" t="s">
        <v>73</v>
      </c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</row>
    <row r="94" spans="1:17" ht="15.75">
      <c r="A94" s="291"/>
      <c r="B94" s="514" t="s">
        <v>60</v>
      </c>
      <c r="C94" s="514" t="s">
        <v>8</v>
      </c>
      <c r="D94" s="514"/>
      <c r="E94" s="514"/>
      <c r="F94" s="518" t="s">
        <v>53</v>
      </c>
      <c r="G94" s="518"/>
      <c r="H94" s="514" t="s">
        <v>9</v>
      </c>
      <c r="I94" s="514"/>
      <c r="J94" s="514"/>
      <c r="K94" s="514"/>
      <c r="L94" s="514"/>
      <c r="M94" s="514"/>
      <c r="N94" s="514"/>
      <c r="O94" s="514"/>
      <c r="P94" s="514"/>
      <c r="Q94" s="298"/>
    </row>
    <row r="95" spans="1:17" ht="15.75">
      <c r="A95" s="291"/>
      <c r="B95" s="514"/>
      <c r="C95" s="513" t="s">
        <v>132</v>
      </c>
      <c r="D95" s="513" t="s">
        <v>146</v>
      </c>
      <c r="E95" s="513" t="s">
        <v>133</v>
      </c>
      <c r="F95" s="513" t="s">
        <v>142</v>
      </c>
      <c r="G95" s="513" t="s">
        <v>10</v>
      </c>
      <c r="H95" s="514" t="s">
        <v>61</v>
      </c>
      <c r="I95" s="514" t="s">
        <v>70</v>
      </c>
      <c r="J95" s="514"/>
      <c r="K95" s="514" t="s">
        <v>54</v>
      </c>
      <c r="L95" s="514"/>
      <c r="M95" s="514"/>
      <c r="N95" s="514" t="s">
        <v>67</v>
      </c>
      <c r="O95" s="516" t="s">
        <v>75</v>
      </c>
      <c r="P95" s="514" t="s">
        <v>69</v>
      </c>
      <c r="Q95" s="514"/>
    </row>
    <row r="96" spans="1:17" ht="83.25" customHeight="1">
      <c r="A96" s="291"/>
      <c r="B96" s="514"/>
      <c r="C96" s="513"/>
      <c r="D96" s="513"/>
      <c r="E96" s="513"/>
      <c r="F96" s="513"/>
      <c r="G96" s="513"/>
      <c r="H96" s="514"/>
      <c r="I96" s="298" t="s">
        <v>63</v>
      </c>
      <c r="J96" s="298" t="s">
        <v>52</v>
      </c>
      <c r="K96" s="298" t="s">
        <v>64</v>
      </c>
      <c r="L96" s="298" t="s">
        <v>65</v>
      </c>
      <c r="M96" s="298" t="s">
        <v>66</v>
      </c>
      <c r="N96" s="514"/>
      <c r="O96" s="516"/>
      <c r="P96" s="514"/>
      <c r="Q96" s="514"/>
    </row>
    <row r="97" spans="1:17" ht="61.5" customHeight="1">
      <c r="A97" s="291"/>
      <c r="B97" s="308">
        <v>1</v>
      </c>
      <c r="C97" s="309">
        <v>2</v>
      </c>
      <c r="D97" s="309">
        <v>3</v>
      </c>
      <c r="E97" s="309">
        <v>4</v>
      </c>
      <c r="F97" s="309">
        <v>5</v>
      </c>
      <c r="G97" s="309">
        <v>6</v>
      </c>
      <c r="H97" s="308">
        <v>7</v>
      </c>
      <c r="I97" s="308">
        <v>8</v>
      </c>
      <c r="J97" s="308">
        <v>9</v>
      </c>
      <c r="K97" s="308">
        <v>10</v>
      </c>
      <c r="L97" s="308">
        <v>11</v>
      </c>
      <c r="M97" s="308">
        <v>12</v>
      </c>
      <c r="N97" s="308">
        <v>13</v>
      </c>
      <c r="O97" s="308">
        <v>14</v>
      </c>
      <c r="P97" s="308">
        <v>15</v>
      </c>
      <c r="Q97" s="312"/>
    </row>
    <row r="98" spans="1:17" ht="24" customHeight="1">
      <c r="A98" s="291"/>
      <c r="B98" s="519" t="s">
        <v>176</v>
      </c>
      <c r="C98" s="514" t="s">
        <v>163</v>
      </c>
      <c r="D98" s="520" t="s">
        <v>164</v>
      </c>
      <c r="E98" s="520"/>
      <c r="F98" s="520" t="s">
        <v>165</v>
      </c>
      <c r="G98" s="520"/>
      <c r="H98" s="310" t="s">
        <v>12</v>
      </c>
      <c r="I98" s="311" t="s">
        <v>13</v>
      </c>
      <c r="J98" s="298"/>
      <c r="K98" s="312">
        <v>100</v>
      </c>
      <c r="L98" s="312"/>
      <c r="M98" s="312">
        <f>K98</f>
        <v>100</v>
      </c>
      <c r="N98" s="312">
        <f>K98*0.1</f>
        <v>10</v>
      </c>
      <c r="O98" s="312">
        <v>0</v>
      </c>
      <c r="P98" s="312"/>
      <c r="Q98" s="312"/>
    </row>
    <row r="99" spans="1:17" ht="30" customHeight="1">
      <c r="A99" s="291"/>
      <c r="B99" s="519"/>
      <c r="C99" s="514"/>
      <c r="D99" s="520"/>
      <c r="E99" s="520"/>
      <c r="F99" s="520"/>
      <c r="G99" s="520"/>
      <c r="H99" s="310" t="s">
        <v>15</v>
      </c>
      <c r="I99" s="311" t="s">
        <v>13</v>
      </c>
      <c r="J99" s="298"/>
      <c r="K99" s="313">
        <v>0</v>
      </c>
      <c r="L99" s="313"/>
      <c r="M99" s="313">
        <f>K99</f>
        <v>0</v>
      </c>
      <c r="N99" s="313">
        <f>K99*0.1</f>
        <v>0</v>
      </c>
      <c r="O99" s="312">
        <v>0</v>
      </c>
      <c r="P99" s="312"/>
      <c r="Q99" s="312"/>
    </row>
    <row r="100" spans="1:17" ht="46.5" customHeight="1">
      <c r="A100" s="291"/>
      <c r="B100" s="519"/>
      <c r="C100" s="514"/>
      <c r="D100" s="520"/>
      <c r="E100" s="520"/>
      <c r="F100" s="520"/>
      <c r="G100" s="520"/>
      <c r="H100" s="310" t="s">
        <v>16</v>
      </c>
      <c r="I100" s="311" t="s">
        <v>13</v>
      </c>
      <c r="J100" s="298"/>
      <c r="K100" s="313">
        <v>0</v>
      </c>
      <c r="L100" s="313"/>
      <c r="M100" s="313">
        <f>K100</f>
        <v>0</v>
      </c>
      <c r="N100" s="313">
        <f>K100*0.1</f>
        <v>0</v>
      </c>
      <c r="O100" s="312">
        <v>0</v>
      </c>
      <c r="P100" s="312"/>
      <c r="Q100" s="312"/>
    </row>
    <row r="101" spans="1:17" ht="79.5" customHeight="1">
      <c r="A101" s="291"/>
      <c r="B101" s="519"/>
      <c r="C101" s="514"/>
      <c r="D101" s="520"/>
      <c r="E101" s="520"/>
      <c r="F101" s="520"/>
      <c r="G101" s="520"/>
      <c r="H101" s="310" t="s">
        <v>31</v>
      </c>
      <c r="I101" s="311" t="s">
        <v>13</v>
      </c>
      <c r="J101" s="298"/>
      <c r="K101" s="312">
        <v>100</v>
      </c>
      <c r="L101" s="312"/>
      <c r="M101" s="312">
        <f>K101</f>
        <v>100</v>
      </c>
      <c r="N101" s="313">
        <f>K101*0.1</f>
        <v>10</v>
      </c>
      <c r="O101" s="312">
        <v>0</v>
      </c>
      <c r="P101" s="312"/>
      <c r="Q101" s="312"/>
    </row>
    <row r="102" spans="1:17" ht="98.25" customHeight="1">
      <c r="A102" s="291"/>
      <c r="B102" s="519"/>
      <c r="C102" s="514"/>
      <c r="D102" s="520"/>
      <c r="E102" s="520"/>
      <c r="F102" s="520"/>
      <c r="G102" s="520"/>
      <c r="H102" s="314" t="s">
        <v>17</v>
      </c>
      <c r="I102" s="315" t="s">
        <v>18</v>
      </c>
      <c r="J102" s="316"/>
      <c r="K102" s="317">
        <v>0</v>
      </c>
      <c r="L102" s="317"/>
      <c r="M102" s="312">
        <f>K102</f>
        <v>0</v>
      </c>
      <c r="N102" s="313">
        <f>K102*0.1</f>
        <v>0</v>
      </c>
      <c r="O102" s="312">
        <f>K102-M102-N102</f>
        <v>0</v>
      </c>
      <c r="P102" s="312"/>
      <c r="Q102" s="291"/>
    </row>
    <row r="103" spans="1:17" ht="15.75">
      <c r="A103" s="291"/>
      <c r="B103" s="329"/>
      <c r="C103" s="329"/>
      <c r="D103" s="329"/>
      <c r="E103" s="329"/>
      <c r="F103" s="329"/>
      <c r="G103" s="329"/>
      <c r="H103" s="329"/>
      <c r="I103" s="291"/>
      <c r="J103" s="291"/>
      <c r="K103" s="291"/>
      <c r="L103" s="291"/>
      <c r="M103" s="291"/>
      <c r="N103" s="291"/>
      <c r="O103" s="291"/>
      <c r="P103" s="291"/>
      <c r="Q103" s="291"/>
    </row>
    <row r="104" spans="1:17" ht="15.75">
      <c r="A104" s="291"/>
      <c r="B104" s="329" t="s">
        <v>19</v>
      </c>
      <c r="C104" s="331"/>
      <c r="D104" s="331"/>
      <c r="E104" s="331"/>
      <c r="F104" s="331"/>
      <c r="G104" s="331"/>
      <c r="H104" s="331"/>
      <c r="I104" s="302"/>
      <c r="J104" s="302"/>
      <c r="K104" s="302"/>
      <c r="L104" s="302"/>
      <c r="M104" s="302"/>
      <c r="N104" s="302"/>
      <c r="O104" s="302"/>
      <c r="P104" s="302"/>
      <c r="Q104" s="291"/>
    </row>
    <row r="105" spans="1:17" ht="15.75">
      <c r="A105" s="291"/>
      <c r="B105" s="514" t="s">
        <v>60</v>
      </c>
      <c r="C105" s="514" t="s">
        <v>8</v>
      </c>
      <c r="D105" s="514"/>
      <c r="E105" s="514"/>
      <c r="F105" s="518" t="s">
        <v>53</v>
      </c>
      <c r="G105" s="518"/>
      <c r="H105" s="514" t="s">
        <v>20</v>
      </c>
      <c r="I105" s="514"/>
      <c r="J105" s="514"/>
      <c r="K105" s="514"/>
      <c r="L105" s="514"/>
      <c r="M105" s="514"/>
      <c r="N105" s="514"/>
      <c r="O105" s="514"/>
      <c r="P105" s="514"/>
      <c r="Q105" s="514" t="s">
        <v>55</v>
      </c>
    </row>
    <row r="106" spans="1:17" ht="15.75">
      <c r="A106" s="291"/>
      <c r="B106" s="514"/>
      <c r="C106" s="513" t="s">
        <v>132</v>
      </c>
      <c r="D106" s="513" t="s">
        <v>146</v>
      </c>
      <c r="E106" s="513" t="s">
        <v>133</v>
      </c>
      <c r="F106" s="513" t="s">
        <v>142</v>
      </c>
      <c r="G106" s="513" t="s">
        <v>10</v>
      </c>
      <c r="H106" s="514" t="s">
        <v>61</v>
      </c>
      <c r="I106" s="514" t="s">
        <v>70</v>
      </c>
      <c r="J106" s="514"/>
      <c r="K106" s="514" t="s">
        <v>54</v>
      </c>
      <c r="L106" s="514"/>
      <c r="M106" s="514"/>
      <c r="N106" s="514" t="s">
        <v>67</v>
      </c>
      <c r="O106" s="516" t="s">
        <v>77</v>
      </c>
      <c r="P106" s="514" t="s">
        <v>69</v>
      </c>
      <c r="Q106" s="514"/>
    </row>
    <row r="107" spans="1:17" ht="94.5">
      <c r="A107" s="291"/>
      <c r="B107" s="514"/>
      <c r="C107" s="513"/>
      <c r="D107" s="513"/>
      <c r="E107" s="513"/>
      <c r="F107" s="513"/>
      <c r="G107" s="513"/>
      <c r="H107" s="514"/>
      <c r="I107" s="298" t="s">
        <v>63</v>
      </c>
      <c r="J107" s="298" t="s">
        <v>76</v>
      </c>
      <c r="K107" s="298" t="s">
        <v>64</v>
      </c>
      <c r="L107" s="298" t="s">
        <v>65</v>
      </c>
      <c r="M107" s="298" t="s">
        <v>66</v>
      </c>
      <c r="N107" s="514"/>
      <c r="O107" s="516"/>
      <c r="P107" s="514"/>
      <c r="Q107" s="514"/>
    </row>
    <row r="108" spans="1:17" ht="15.75">
      <c r="A108" s="291"/>
      <c r="B108" s="312">
        <v>1</v>
      </c>
      <c r="C108" s="318">
        <v>2</v>
      </c>
      <c r="D108" s="318">
        <v>3</v>
      </c>
      <c r="E108" s="318">
        <v>4</v>
      </c>
      <c r="F108" s="318">
        <v>5</v>
      </c>
      <c r="G108" s="318">
        <v>6</v>
      </c>
      <c r="H108" s="312">
        <v>7</v>
      </c>
      <c r="I108" s="312">
        <v>8</v>
      </c>
      <c r="J108" s="312">
        <v>9</v>
      </c>
      <c r="K108" s="312">
        <v>10</v>
      </c>
      <c r="L108" s="312">
        <v>11</v>
      </c>
      <c r="M108" s="312">
        <v>12</v>
      </c>
      <c r="N108" s="312">
        <v>13</v>
      </c>
      <c r="O108" s="312">
        <v>14</v>
      </c>
      <c r="P108" s="312">
        <v>15</v>
      </c>
      <c r="Q108" s="312">
        <v>16</v>
      </c>
    </row>
    <row r="109" spans="1:17" ht="48">
      <c r="A109" s="291"/>
      <c r="B109" s="319" t="s">
        <v>176</v>
      </c>
      <c r="C109" s="310" t="s">
        <v>14</v>
      </c>
      <c r="D109" s="320" t="s">
        <v>164</v>
      </c>
      <c r="E109" s="321"/>
      <c r="F109" s="318" t="s">
        <v>165</v>
      </c>
      <c r="G109" s="322"/>
      <c r="H109" s="323" t="s">
        <v>166</v>
      </c>
      <c r="I109" s="324" t="s">
        <v>160</v>
      </c>
      <c r="J109" s="298">
        <v>792</v>
      </c>
      <c r="K109" s="317">
        <v>2</v>
      </c>
      <c r="L109" s="312"/>
      <c r="M109" s="317">
        <v>2</v>
      </c>
      <c r="N109" s="313">
        <f>K109*0.1</f>
        <v>0.2</v>
      </c>
      <c r="O109" s="312"/>
      <c r="P109" s="312"/>
      <c r="Q109" s="312"/>
    </row>
    <row r="110" spans="1:17" ht="15.75">
      <c r="A110" s="29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296"/>
      <c r="O110" s="296"/>
      <c r="P110" s="296"/>
      <c r="Q110" s="291"/>
    </row>
    <row r="111" spans="1:17" ht="15.75">
      <c r="A111" s="291"/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</row>
    <row r="112" spans="1:17" ht="15.75">
      <c r="A112" s="291"/>
      <c r="B112" s="291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</row>
    <row r="113" spans="1:17" ht="15.75">
      <c r="A113" s="291"/>
      <c r="B113" s="291" t="s">
        <v>80</v>
      </c>
      <c r="C113" s="291"/>
      <c r="D113" s="291" t="s">
        <v>96</v>
      </c>
      <c r="E113" s="291"/>
      <c r="F113" s="291"/>
      <c r="G113" s="291"/>
      <c r="H113" s="291"/>
      <c r="I113" s="291"/>
      <c r="J113" s="291"/>
      <c r="K113" s="291"/>
      <c r="L113" s="291"/>
      <c r="M113" s="291"/>
      <c r="N113" s="291" t="s">
        <v>34</v>
      </c>
      <c r="O113" s="291"/>
      <c r="P113" s="291"/>
      <c r="Q113" s="291"/>
    </row>
    <row r="114" spans="1:17" ht="15.75">
      <c r="A114" s="291"/>
      <c r="B114" s="332" t="str">
        <f>D4</f>
        <v>"01"  ДЕКАБРЯ  2022 г.</v>
      </c>
      <c r="C114" s="291"/>
      <c r="D114" s="291"/>
      <c r="E114" s="291" t="s">
        <v>81</v>
      </c>
      <c r="F114" s="291"/>
      <c r="G114" s="291"/>
      <c r="H114" s="291"/>
      <c r="I114" s="291"/>
      <c r="J114" s="291"/>
      <c r="K114" s="291"/>
      <c r="L114" s="291" t="s">
        <v>24</v>
      </c>
      <c r="M114" s="291"/>
      <c r="N114" s="291" t="s">
        <v>82</v>
      </c>
      <c r="O114" s="291"/>
      <c r="P114" s="291"/>
      <c r="Q114" s="291"/>
    </row>
    <row r="115" spans="1:17" ht="15.75">
      <c r="A115" s="291"/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</row>
  </sheetData>
  <sheetProtection/>
  <mergeCells count="191">
    <mergeCell ref="B75:B77"/>
    <mergeCell ref="C75:C77"/>
    <mergeCell ref="D75:D77"/>
    <mergeCell ref="E75:E77"/>
    <mergeCell ref="F75:F77"/>
    <mergeCell ref="G75:G77"/>
    <mergeCell ref="B73:B74"/>
    <mergeCell ref="C73:C74"/>
    <mergeCell ref="D73:D74"/>
    <mergeCell ref="E73:E74"/>
    <mergeCell ref="F73:F74"/>
    <mergeCell ref="G73:G74"/>
    <mergeCell ref="H106:H107"/>
    <mergeCell ref="I106:J106"/>
    <mergeCell ref="K106:M106"/>
    <mergeCell ref="N106:N107"/>
    <mergeCell ref="O106:O107"/>
    <mergeCell ref="P106:P107"/>
    <mergeCell ref="B105:B107"/>
    <mergeCell ref="C105:E105"/>
    <mergeCell ref="F105:G105"/>
    <mergeCell ref="H105:P105"/>
    <mergeCell ref="Q105:Q107"/>
    <mergeCell ref="C106:C107"/>
    <mergeCell ref="D106:D107"/>
    <mergeCell ref="E106:E107"/>
    <mergeCell ref="F106:F107"/>
    <mergeCell ref="G106:G107"/>
    <mergeCell ref="B98:B102"/>
    <mergeCell ref="C98:C102"/>
    <mergeCell ref="D98:D102"/>
    <mergeCell ref="E98:E102"/>
    <mergeCell ref="F98:F102"/>
    <mergeCell ref="G98:G99"/>
    <mergeCell ref="G100:G102"/>
    <mergeCell ref="O95:O96"/>
    <mergeCell ref="P95:P96"/>
    <mergeCell ref="B92:Q92"/>
    <mergeCell ref="B94:B96"/>
    <mergeCell ref="C94:E94"/>
    <mergeCell ref="F94:G94"/>
    <mergeCell ref="H94:P94"/>
    <mergeCell ref="C95:C96"/>
    <mergeCell ref="Q95:Q96"/>
    <mergeCell ref="D95:D96"/>
    <mergeCell ref="E95:E96"/>
    <mergeCell ref="F95:F96"/>
    <mergeCell ref="G95:G96"/>
    <mergeCell ref="D87:J87"/>
    <mergeCell ref="K95:M95"/>
    <mergeCell ref="H95:H96"/>
    <mergeCell ref="I95:J95"/>
    <mergeCell ref="L89:N90"/>
    <mergeCell ref="N95:N96"/>
    <mergeCell ref="O89:O90"/>
    <mergeCell ref="P89:P90"/>
    <mergeCell ref="H80:H81"/>
    <mergeCell ref="I80:J80"/>
    <mergeCell ref="K80:M80"/>
    <mergeCell ref="N80:N81"/>
    <mergeCell ref="O80:O81"/>
    <mergeCell ref="P80:P81"/>
    <mergeCell ref="M87:O87"/>
    <mergeCell ref="B79:B81"/>
    <mergeCell ref="C79:E79"/>
    <mergeCell ref="F79:G79"/>
    <mergeCell ref="H79:P79"/>
    <mergeCell ref="Q79:Q81"/>
    <mergeCell ref="C80:C81"/>
    <mergeCell ref="D80:D81"/>
    <mergeCell ref="E80:E81"/>
    <mergeCell ref="F80:F81"/>
    <mergeCell ref="G80:G81"/>
    <mergeCell ref="F70:F71"/>
    <mergeCell ref="G70:G71"/>
    <mergeCell ref="H70:H71"/>
    <mergeCell ref="I70:J70"/>
    <mergeCell ref="K70:M70"/>
    <mergeCell ref="N70:N71"/>
    <mergeCell ref="L64:N65"/>
    <mergeCell ref="O64:O65"/>
    <mergeCell ref="B67:Q67"/>
    <mergeCell ref="B69:B71"/>
    <mergeCell ref="C69:E69"/>
    <mergeCell ref="F69:G69"/>
    <mergeCell ref="H69:P69"/>
    <mergeCell ref="O70:O71"/>
    <mergeCell ref="P70:P71"/>
    <mergeCell ref="Q70:Q71"/>
    <mergeCell ref="B56:B58"/>
    <mergeCell ref="C56:E56"/>
    <mergeCell ref="F56:G56"/>
    <mergeCell ref="H56:P56"/>
    <mergeCell ref="C70:C71"/>
    <mergeCell ref="D70:D71"/>
    <mergeCell ref="E70:E71"/>
    <mergeCell ref="H57:H58"/>
    <mergeCell ref="I57:J57"/>
    <mergeCell ref="K57:M57"/>
    <mergeCell ref="Q56:Q58"/>
    <mergeCell ref="C57:C58"/>
    <mergeCell ref="D57:D58"/>
    <mergeCell ref="E57:E58"/>
    <mergeCell ref="F57:F58"/>
    <mergeCell ref="G57:G58"/>
    <mergeCell ref="N57:N58"/>
    <mergeCell ref="O57:O58"/>
    <mergeCell ref="P57:P58"/>
    <mergeCell ref="C52:C53"/>
    <mergeCell ref="C49:C51"/>
    <mergeCell ref="D52:D53"/>
    <mergeCell ref="E52:E53"/>
    <mergeCell ref="F52:F53"/>
    <mergeCell ref="G49:G50"/>
    <mergeCell ref="G51:G53"/>
    <mergeCell ref="P46:P47"/>
    <mergeCell ref="H46:H47"/>
    <mergeCell ref="I46:J46"/>
    <mergeCell ref="B43:Q43"/>
    <mergeCell ref="B45:B47"/>
    <mergeCell ref="C45:E45"/>
    <mergeCell ref="F45:G45"/>
    <mergeCell ref="H45:P45"/>
    <mergeCell ref="D46:D47"/>
    <mergeCell ref="E46:E47"/>
    <mergeCell ref="Q46:Q47"/>
    <mergeCell ref="K46:M46"/>
    <mergeCell ref="F46:F47"/>
    <mergeCell ref="G46:G47"/>
    <mergeCell ref="D38:F38"/>
    <mergeCell ref="L40:N41"/>
    <mergeCell ref="O40:O41"/>
    <mergeCell ref="P40:P41"/>
    <mergeCell ref="N46:N47"/>
    <mergeCell ref="O46:O47"/>
    <mergeCell ref="Q31:Q33"/>
    <mergeCell ref="C32:C33"/>
    <mergeCell ref="D32:D33"/>
    <mergeCell ref="E32:E33"/>
    <mergeCell ref="F32:F33"/>
    <mergeCell ref="G32:G33"/>
    <mergeCell ref="P32:P33"/>
    <mergeCell ref="H32:H33"/>
    <mergeCell ref="I32:J32"/>
    <mergeCell ref="O32:O33"/>
    <mergeCell ref="B25:B27"/>
    <mergeCell ref="C25:C27"/>
    <mergeCell ref="D25:D27"/>
    <mergeCell ref="F25:F27"/>
    <mergeCell ref="B31:B33"/>
    <mergeCell ref="C31:E31"/>
    <mergeCell ref="F31:G31"/>
    <mergeCell ref="Q20:Q21"/>
    <mergeCell ref="B23:B24"/>
    <mergeCell ref="C23:C24"/>
    <mergeCell ref="D23:D24"/>
    <mergeCell ref="F23:F24"/>
    <mergeCell ref="G20:G21"/>
    <mergeCell ref="E20:E21"/>
    <mergeCell ref="F20:F21"/>
    <mergeCell ref="K20:M20"/>
    <mergeCell ref="N20:N21"/>
    <mergeCell ref="O20:O21"/>
    <mergeCell ref="P20:P21"/>
    <mergeCell ref="G8:K8"/>
    <mergeCell ref="I20:J20"/>
    <mergeCell ref="L14:N14"/>
    <mergeCell ref="B17:Q17"/>
    <mergeCell ref="B19:B21"/>
    <mergeCell ref="C19:E19"/>
    <mergeCell ref="F19:G19"/>
    <mergeCell ref="H19:P19"/>
    <mergeCell ref="C20:C21"/>
    <mergeCell ref="D20:D21"/>
    <mergeCell ref="D49:D51"/>
    <mergeCell ref="E49:E51"/>
    <mergeCell ref="F49:F51"/>
    <mergeCell ref="H20:H21"/>
    <mergeCell ref="C46:C47"/>
    <mergeCell ref="C2:H2"/>
    <mergeCell ref="B6:E6"/>
    <mergeCell ref="G6:K6"/>
    <mergeCell ref="B7:G7"/>
    <mergeCell ref="H7:J7"/>
    <mergeCell ref="B8:D8"/>
    <mergeCell ref="N32:N33"/>
    <mergeCell ref="K32:M32"/>
    <mergeCell ref="E23:E24"/>
    <mergeCell ref="E25:E27"/>
    <mergeCell ref="G23:G27"/>
    <mergeCell ref="H31:P3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3" manualBreakCount="3">
    <brk id="29" max="16" man="1"/>
    <brk id="37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Компьютер1</cp:lastModifiedBy>
  <cp:lastPrinted>2022-12-02T08:24:39Z</cp:lastPrinted>
  <dcterms:created xsi:type="dcterms:W3CDTF">2016-12-07T11:35:34Z</dcterms:created>
  <dcterms:modified xsi:type="dcterms:W3CDTF">2022-12-02T08:33:46Z</dcterms:modified>
  <cp:category/>
  <cp:version/>
  <cp:contentType/>
  <cp:contentStatus/>
</cp:coreProperties>
</file>