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770" windowWidth="14670" windowHeight="5790" firstSheet="8" activeTab="11"/>
  </bookViews>
  <sheets>
    <sheet name=" всош" sheetId="1" r:id="rId1"/>
    <sheet name="лозновская оош " sheetId="2" r:id="rId2"/>
    <sheet name="хорошевская оош " sheetId="3" r:id="rId3"/>
    <sheet name="антоновская  оош " sheetId="4" r:id="rId4"/>
    <sheet name="паршиковская сош " sheetId="5" r:id="rId5"/>
    <sheet name="дубравненская ООШ" sheetId="6" r:id="rId6"/>
    <sheet name="калининская  сош" sheetId="7" r:id="rId7"/>
    <sheet name="маркинская сош" sheetId="8" r:id="rId8"/>
    <sheet name="камышевская сош " sheetId="9" r:id="rId9"/>
    <sheet name="новоцимлянская сош " sheetId="10" r:id="rId10"/>
    <sheet name="лозновская сош " sheetId="11" r:id="rId11"/>
    <sheet name="саркеловская сош " sheetId="12" r:id="rId12"/>
    <sheet name=" красноярская " sheetId="13" r:id="rId13"/>
    <sheet name="Сош № 3" sheetId="14" r:id="rId14"/>
    <sheet name="Сош № 2" sheetId="15" r:id="rId15"/>
    <sheet name="лицей №1  " sheetId="16" r:id="rId16"/>
  </sheets>
  <definedNames>
    <definedName name="_xlnm.Print_Area" localSheetId="0">' всош'!$A$1:$Q$78</definedName>
    <definedName name="_xlnm.Print_Area" localSheetId="12">' красноярская '!$A$1:$Q$126</definedName>
    <definedName name="_xlnm.Print_Area" localSheetId="3">'антоновская  оош '!$A$1:$Q$79</definedName>
    <definedName name="_xlnm.Print_Area" localSheetId="5">'дубравненская ООШ'!$A$1:$Q$81</definedName>
    <definedName name="_xlnm.Print_Area" localSheetId="6">'калининская  сош'!$A$1:$Q$108</definedName>
    <definedName name="_xlnm.Print_Area" localSheetId="8">'камышевская сош '!$A$1:$Q$102</definedName>
    <definedName name="_xlnm.Print_Area" localSheetId="15">'лицей №1  '!$A$1:$Q$103</definedName>
    <definedName name="_xlnm.Print_Area" localSheetId="1">'лозновская оош '!$A$1:$Q$79</definedName>
    <definedName name="_xlnm.Print_Area" localSheetId="10">'лозновская сош '!$A$1:$Q$134</definedName>
    <definedName name="_xlnm.Print_Area" localSheetId="7">'маркинская сош'!$A$1:$Q$210</definedName>
    <definedName name="_xlnm.Print_Area" localSheetId="9">'новоцимлянская сош '!$A$1:$Q$105</definedName>
    <definedName name="_xlnm.Print_Area" localSheetId="4">'паршиковская сош '!$A$1:$Q$104</definedName>
    <definedName name="_xlnm.Print_Area" localSheetId="11">'саркеловская сош '!$A$1:$Q$103</definedName>
    <definedName name="_xlnm.Print_Area" localSheetId="14">'Сош № 2'!$A$1:$Q$102</definedName>
    <definedName name="_xlnm.Print_Area" localSheetId="13">'Сош № 3'!$A$1:$Q$104</definedName>
    <definedName name="_xlnm.Print_Area" localSheetId="2">'хорошевская оош '!$A$1:$Q$80</definedName>
  </definedNames>
  <calcPr fullCalcOnLoad="1"/>
</workbook>
</file>

<file path=xl/sharedStrings.xml><?xml version="1.0" encoding="utf-8"?>
<sst xmlns="http://schemas.openxmlformats.org/spreadsheetml/2006/main" count="4634" uniqueCount="230">
  <si>
    <t>образовательная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</si>
  <si>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</si>
  <si>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</si>
  <si>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</si>
  <si>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</si>
  <si>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3.1. Сведения о фактическом достижении показателей, характеризующих  качество муниципальной услуги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</si>
  <si>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</si>
  <si>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</si>
  <si>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</si>
  <si>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</si>
  <si>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</si>
  <si>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</si>
  <si>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</si>
  <si>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</si>
  <si>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</si>
  <si>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</si>
  <si>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</si>
  <si>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</si>
  <si>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</si>
  <si>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</si>
  <si>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</si>
  <si>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</si>
  <si>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</si>
  <si>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</si>
  <si>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</si>
  <si>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проходящие обучение по состоянию здоровья на дому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</si>
  <si>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</si>
  <si>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</si>
  <si>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4. Доля обучающихся по основным общеобразовательным программам, переведенных в следующий класс</t>
  </si>
  <si>
    <t>С.Л. Солонович</t>
  </si>
  <si>
    <t>А.П. Шестопалов</t>
  </si>
  <si>
    <t>А.Б. Кострюкова</t>
  </si>
  <si>
    <t>С.С. Малахова</t>
  </si>
  <si>
    <t>Н.Н. Капканов</t>
  </si>
  <si>
    <t>В.В. Смаглюк</t>
  </si>
  <si>
    <t>Ю.В. Машинков</t>
  </si>
  <si>
    <t>Т.В. Попова</t>
  </si>
  <si>
    <t>очно-заочная</t>
  </si>
  <si>
    <t xml:space="preserve">очная </t>
  </si>
  <si>
    <t>К.А. Кулягин</t>
  </si>
  <si>
    <t>Т. Г. Крахмалец</t>
  </si>
  <si>
    <t>34.787.0</t>
  </si>
  <si>
    <t>очная</t>
  </si>
  <si>
    <t>4.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</si>
  <si>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Коды</t>
  </si>
  <si>
    <t>Форма по ОКУД</t>
  </si>
  <si>
    <t>Дата</t>
  </si>
  <si>
    <t>Код по сводному реестру</t>
  </si>
  <si>
    <t>Код по общероссийскому  базовому перечню или региональному перечню</t>
  </si>
  <si>
    <t>Код по ОКЕИ</t>
  </si>
  <si>
    <t>Показатель, характеризующий условия (формы) оказания муниципальной услуги</t>
  </si>
  <si>
    <t xml:space="preserve">Значение </t>
  </si>
  <si>
    <t>Размер платы (цена, тариф)</t>
  </si>
  <si>
    <t>0506501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</si>
  <si>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</si>
  <si>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</si>
  <si>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3. Сведения о фактическом достижении показателей, характеризующих объем и (или) качество муниципальной услуги</t>
  </si>
  <si>
    <t>Уникальный номер реестровой записи</t>
  </si>
  <si>
    <t>Наименование показателя</t>
  </si>
  <si>
    <t>Единица измерения</t>
  </si>
  <si>
    <t>Наименование</t>
  </si>
  <si>
    <t>Утверждено в муници-пальном задании на год</t>
  </si>
  <si>
    <t>Утверждено в муници-пальном задании на отчетную дату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</si>
  <si>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</si>
  <si>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</si>
  <si>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</si>
  <si>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</si>
  <si>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 xml:space="preserve">Единица измерения </t>
  </si>
  <si>
    <t xml:space="preserve">1. Наименование  муниципальной услуги </t>
  </si>
  <si>
    <t>2. Категории потребителей муниципальной услуги</t>
  </si>
  <si>
    <t>3.1. Сведения о фактическом достижении показателей, характеризующих качество муниципальной услуги.</t>
  </si>
  <si>
    <t>Утверждено в муниципальном задании на год</t>
  </si>
  <si>
    <t>Отклонение, превышающее допустимое (возможное)отклонение</t>
  </si>
  <si>
    <t xml:space="preserve">Код по ОКЕИ </t>
  </si>
  <si>
    <t xml:space="preserve">Отклонение, превышающее допустимое (возможное) отклонение </t>
  </si>
  <si>
    <t>Показатель, характеризую-щий условия (формы) оказания муниципальной услуги</t>
  </si>
  <si>
    <t>Значение</t>
  </si>
  <si>
    <t xml:space="preserve">Руководитель  (уполномоченное лицо)  </t>
  </si>
  <si>
    <t>(должность)</t>
  </si>
  <si>
    <t>(расшифровка подписи)</t>
  </si>
  <si>
    <t>МБОУ Калининская СОШ Цимлянского района Ростовской области</t>
  </si>
  <si>
    <t>обучающиеся за исключе-нием обучающихся с ограниченными возможностями здоровья (ОВЗ) и детей-инвалидов</t>
  </si>
  <si>
    <t>обучающиеся с ограниченными возмож-ностями здоровья (ОВЗ)</t>
  </si>
  <si>
    <t>Директор МБОУ Калининская СОШ Цимлянского района Ростовской области</t>
  </si>
  <si>
    <t>МБОУ Антоновская ООШ Цимлянского района Ростовской области</t>
  </si>
  <si>
    <t>Директор МБОУ Антоновская ООШ Цимлянского района Ростовской области</t>
  </si>
  <si>
    <t>МБОУ Хорошевская ООШ Цимлянского района Ростовской области</t>
  </si>
  <si>
    <t>обучающиеся за исключением обучаю-щихся с ограниченными возможностями здоровья (ОВЗ) и детей-инвалидов</t>
  </si>
  <si>
    <t>Директор МБОУ Хорошевская ООШ Цимлянского района Ростовской области</t>
  </si>
  <si>
    <t>МБОУ Саркеловская СОШ Цимлянского района Ростовской области</t>
  </si>
  <si>
    <t>Директор МБОУ Саркеловская СОШ Цимлянского района Ростовской области</t>
  </si>
  <si>
    <t>МБОУ Камышевская СОШ Цимлянского района Ростовской области</t>
  </si>
  <si>
    <t>обучающиеся с ограни-ченными возможностями здоровья (ОВЗ)</t>
  </si>
  <si>
    <t>Директор МБОУ Камышевская СКОШ Цимлянского района Ростовской области</t>
  </si>
  <si>
    <t>МБОУ Лозновская СОШ им. Т.А.Аббясева Цимлянского района Ростовской области</t>
  </si>
  <si>
    <t>Директор МБОУ Лозновская СОШ им. Т.А.Аббясева Цимлянского района Ростовской области</t>
  </si>
  <si>
    <t>Н.Е. Маркин</t>
  </si>
  <si>
    <t>МБОУ Лозновская ООШ Цимлянского района Ростовской области</t>
  </si>
  <si>
    <t>Директор МБОУ Лозновская ООШ Цимлянского района Ростовской области</t>
  </si>
  <si>
    <t>____________________</t>
  </si>
  <si>
    <t>МБОУ Новоцимлянская СОШ Цимлянского района Ростовской области</t>
  </si>
  <si>
    <t>Директор МБОУ Новоцимлянская СОШ Цимлянского района Ростовской области</t>
  </si>
  <si>
    <t>МБОУ Маркинская СОШ Цимлянского района Ростовской области</t>
  </si>
  <si>
    <t>Директор МБОУ Маркинская СОШ Цимлянского района Ростовской области</t>
  </si>
  <si>
    <t>_____________</t>
  </si>
  <si>
    <t>МБОУ Дубравненская ООШ Цимлянского района Ростовской области</t>
  </si>
  <si>
    <t>Директор МБОУ Дубравненская ООШ Цимлянского района Ростовской области</t>
  </si>
  <si>
    <t>______________</t>
  </si>
  <si>
    <t>Н. Н. Кузнецов</t>
  </si>
  <si>
    <t>МБОУ Паршиковская СОШ Цимлянского района Ростовской области</t>
  </si>
  <si>
    <t>Директор МБОУ Паршиковская СОШ Цимлянского района Ростовской области</t>
  </si>
  <si>
    <t xml:space="preserve">МБОУ лицей № 1 г. Цимлянска </t>
  </si>
  <si>
    <t>Директор МБОУ Лицей № 1 г. Цимлянска</t>
  </si>
  <si>
    <t>__________________</t>
  </si>
  <si>
    <t>И. А. Боженко</t>
  </si>
  <si>
    <t xml:space="preserve">МБОУ СОШ № 2 г. Цимлянска </t>
  </si>
  <si>
    <t>Директор МБОУ СОШ № 2 г. Цимлянска</t>
  </si>
  <si>
    <t>Л. П. Перфилова</t>
  </si>
  <si>
    <t xml:space="preserve">МБОУ СОШ № 3 г. Цимлянска </t>
  </si>
  <si>
    <t>Директор МБОУ СОШ № 3 г. Цимлянска</t>
  </si>
  <si>
    <t xml:space="preserve">МБОУ ВСОШ </t>
  </si>
  <si>
    <t xml:space="preserve">Директор МБОУ ВСОШ </t>
  </si>
  <si>
    <t>И. И. Мирошниченко</t>
  </si>
  <si>
    <t>МБОУ Красноярская СОШ Цимлянского района Ростовской области</t>
  </si>
  <si>
    <t>не указано</t>
  </si>
  <si>
    <t>5. Доля обучающихся по основным общеобразовательным программам переведенных в следующий класс.</t>
  </si>
  <si>
    <t>3.Доля педагогических кадров  с высшим образованием от общего числа</t>
  </si>
  <si>
    <t>Категория потребителей      (наименование показателя)</t>
  </si>
  <si>
    <t>Место обучения      (наименование показателя)</t>
  </si>
  <si>
    <t>Категория потребителей    (наименование показателя)</t>
  </si>
  <si>
    <t>Место обучения   (наименование показателя)</t>
  </si>
  <si>
    <t>Категория потребителей   (наименование показателя)</t>
  </si>
  <si>
    <t>Виды образовательных программ   (наименование показателя)</t>
  </si>
  <si>
    <t>Место обучения    (наименование показателя)</t>
  </si>
  <si>
    <t>Категория потребителей  (наименование показателя)</t>
  </si>
  <si>
    <t>Виды образовательных  (наименование показателя)</t>
  </si>
  <si>
    <t xml:space="preserve">обучающиеся с ограниченными возможностями здоровья (ОВЗ) и детей инвалидов </t>
  </si>
  <si>
    <t xml:space="preserve">не указано </t>
  </si>
  <si>
    <t>Место обучения  (наименование показателя)</t>
  </si>
  <si>
    <t>Формы образования и формы реализации образовательных программ   (наименование показателя)</t>
  </si>
  <si>
    <t>3.Доля педагогических кадров  с высшим образованием от общего числа.</t>
  </si>
  <si>
    <t>НЕ указано</t>
  </si>
  <si>
    <t>НЕ УКАЗАНО</t>
  </si>
  <si>
    <t>Виды образовательных программ  (наименование показателя)</t>
  </si>
  <si>
    <t>Не УКАЗАНО</t>
  </si>
  <si>
    <t>обучающиеся с ограни-ченными возможностями здоровья (ОВЗ) и детей-инвалидов</t>
  </si>
  <si>
    <t xml:space="preserve">НЕ УКАЗАНО </t>
  </si>
  <si>
    <t>Виды образовательных программ (наименование показателя)</t>
  </si>
  <si>
    <t>801012О.99.0.БА81АА00001</t>
  </si>
  <si>
    <t>обучающиеся с ограниченными возможностями здоровья (ОВЗ) и детей-инвалидов</t>
  </si>
  <si>
    <t>с задержской психического развития</t>
  </si>
  <si>
    <t>с задержкой психического развития</t>
  </si>
  <si>
    <t>2. Доля педагогических работников, имеющих высшую и первую квалификационную категорию</t>
  </si>
  <si>
    <t>2. Доля педагогических работников имеющих высшую и первую квалификационную категорию</t>
  </si>
  <si>
    <t xml:space="preserve">3.Доля педагогических кадров  с высшим образованием от общего числа кадров </t>
  </si>
  <si>
    <t>Не указано</t>
  </si>
  <si>
    <t>3.Доля педагогических работников с высшим образованием от общего числа работников.</t>
  </si>
  <si>
    <t>человек</t>
  </si>
  <si>
    <t>И.А. Семикопенко</t>
  </si>
  <si>
    <t>Реализация адаптированных основных общеобразовательных программ основного общего образования</t>
  </si>
  <si>
    <t>обучающиеся с ограниченными возможностями здоровья (ОВЗ</t>
  </si>
  <si>
    <t>слабослышащие</t>
  </si>
  <si>
    <t>Очная</t>
  </si>
  <si>
    <t>Число обучающихся</t>
  </si>
  <si>
    <t>Реализация адаптированных основных общеобразовательных программ начального общего образования</t>
  </si>
  <si>
    <t>801012О.99.0.БА82АЛ78001</t>
  </si>
  <si>
    <t xml:space="preserve">с задержкой психического развития              </t>
  </si>
  <si>
    <t xml:space="preserve">Очная </t>
  </si>
  <si>
    <t xml:space="preserve">  с задержкой психического развития</t>
  </si>
  <si>
    <t>с нарушением опорно-двигательного аппарата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</si>
  <si>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предоставления отчета о выполнении муниципального задания, установленной в муниципальном задании)</t>
    </r>
  </si>
  <si>
    <t>Реализация адаптированных основных общеобразовательных программ среднего общего образования</t>
  </si>
  <si>
    <t>слабовидящие</t>
  </si>
  <si>
    <t>802111О.99.0.БА96АА25001</t>
  </si>
  <si>
    <t>801012О.99.0.БА82АК24001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</si>
  <si>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</si>
  <si>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БА81</t>
  </si>
  <si>
    <t>БА96</t>
  </si>
  <si>
    <t>ББ11</t>
  </si>
  <si>
    <t>БА82</t>
  </si>
  <si>
    <t>802112О.99.0.ББ11АА25001</t>
  </si>
  <si>
    <t>на 2022 год и плановый период 2023 и 2024 годов</t>
  </si>
  <si>
    <t xml:space="preserve">обучающиеся за исключением обучающихся с ограниченными возможностями здоровья (ОВЗ) </t>
  </si>
  <si>
    <t>По ОКВЭД</t>
  </si>
  <si>
    <t>85.12</t>
  </si>
  <si>
    <t>85.13</t>
  </si>
  <si>
    <t>85.14</t>
  </si>
  <si>
    <t>5. Доля обучающихся по основным общеобразовательным программам, переведенных в следующий класс</t>
  </si>
  <si>
    <t>адаптированная образовательная программа</t>
  </si>
  <si>
    <t xml:space="preserve">адаптированная образовательная программа </t>
  </si>
  <si>
    <t>Директор МБОУ Красноярская СОШ Цимлянского района Ростовской области</t>
  </si>
  <si>
    <t>И.А. СЕМИКОПЕНКО</t>
  </si>
  <si>
    <t>801012О.99.0.БА81АЦ60001</t>
  </si>
  <si>
    <t>801012О.99.0.БА81АШ28001</t>
  </si>
  <si>
    <t>802111О.99.0.БА96АЧ08001</t>
  </si>
  <si>
    <t>802111О.99.0.БА96АШ83001</t>
  </si>
  <si>
    <t>802111О.99.0.БА96АА00001</t>
  </si>
  <si>
    <t>802112О.99.0.ББ11АЧ08001</t>
  </si>
  <si>
    <t>802112О.99.0.ББ11АШ83001</t>
  </si>
  <si>
    <t>801012О.99.0.БА82АЗ70001</t>
  </si>
  <si>
    <t>с тяжелыми нарушениями речи</t>
  </si>
  <si>
    <t>Годовая</t>
  </si>
  <si>
    <t>(указывается в соответствии с периодичностью предоставления отчета о выполнении муниципального задания, установленной в муниципальном задании)</t>
  </si>
  <si>
    <t>ОТЧЕТ О ВЫПОЛНЕНИИ                                    МУНИЦИПАЛЬНОГО ЗАДАНИЯ №</t>
  </si>
  <si>
    <t>"30"  ДЕКАБРЯ  2022 г.</t>
  </si>
  <si>
    <t>X22750</t>
  </si>
  <si>
    <t>X63650</t>
  </si>
  <si>
    <t>X22740</t>
  </si>
  <si>
    <t>X22730</t>
  </si>
  <si>
    <t>X63630</t>
  </si>
  <si>
    <t>У29930</t>
  </si>
  <si>
    <t>X14780</t>
  </si>
  <si>
    <t>X79930</t>
  </si>
  <si>
    <t>X63660</t>
  </si>
  <si>
    <t>30  ДЕКАБРЯ 2022 г.</t>
  </si>
  <si>
    <t>X63680</t>
  </si>
  <si>
    <t>X14770</t>
  </si>
  <si>
    <t>X63670</t>
  </si>
  <si>
    <t>X14790</t>
  </si>
  <si>
    <t>X14800</t>
  </si>
  <si>
    <t>X14760</t>
  </si>
  <si>
    <t>У29940</t>
  </si>
  <si>
    <t xml:space="preserve">"30" ДЕКАБРЯ 2022 г. </t>
  </si>
  <si>
    <t>30 ДЕКАБРЯ 2022 г.</t>
  </si>
  <si>
    <t>от</t>
  </si>
  <si>
    <t>801012О.99.0.БА81АЭ92001</t>
  </si>
  <si>
    <t>802111О.99.0.БА96АЮ58001</t>
  </si>
  <si>
    <t>802111О.99.0.БА96АЮ83001</t>
  </si>
  <si>
    <t>801012О.99.0.БА81АЮ16001</t>
  </si>
  <si>
    <t>802112О.99.0.ББ11АЮ58001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</si>
</sst>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[$-FC19]d\ mmmm\ yyyy\ &quot;г.&quot;"/>
  </numFmts>
  <fonts count="97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3"/>
      <name val="Times New Roman"/>
      <family val="1"/>
    </font>
    <font>
      <sz val="12"/>
      <color indexed="53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b/>
      <sz val="14"/>
      <color indexed="55"/>
      <name val="Times New Roman"/>
      <family val="1"/>
    </font>
    <font>
      <b/>
      <sz val="12"/>
      <color indexed="55"/>
      <name val="Times New Roman"/>
      <family val="1"/>
    </font>
    <font>
      <b/>
      <sz val="10"/>
      <color indexed="55"/>
      <name val="Arial"/>
      <family val="2"/>
    </font>
    <font>
      <b/>
      <sz val="10"/>
      <color indexed="55"/>
      <name val="Times New Roman"/>
      <family val="1"/>
    </font>
    <font>
      <b/>
      <sz val="11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2"/>
      <color indexed="55"/>
      <name val="Arial Cyr"/>
      <family val="0"/>
    </font>
    <font>
      <b/>
      <u val="single"/>
      <sz val="12"/>
      <color indexed="55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6770E"/>
      <name val="Times New Roman"/>
      <family val="1"/>
    </font>
    <font>
      <sz val="12"/>
      <color rgb="FFF6770E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 Cyr"/>
      <family val="0"/>
    </font>
    <font>
      <b/>
      <sz val="14"/>
      <color theme="0" tint="-0.3499799966812134"/>
      <name val="Times New Roman"/>
      <family val="1"/>
    </font>
    <font>
      <b/>
      <sz val="12"/>
      <color theme="0" tint="-0.3499799966812134"/>
      <name val="Times New Roman"/>
      <family val="1"/>
    </font>
    <font>
      <b/>
      <sz val="10"/>
      <color theme="0" tint="-0.3499799966812134"/>
      <name val="Arial"/>
      <family val="2"/>
    </font>
    <font>
      <b/>
      <sz val="10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b/>
      <sz val="9"/>
      <color theme="0" tint="-0.3499799966812134"/>
      <name val="Times New Roman"/>
      <family val="1"/>
    </font>
    <font>
      <b/>
      <sz val="12"/>
      <color theme="0" tint="-0.3499799966812134"/>
      <name val="Arial Cyr"/>
      <family val="0"/>
    </font>
    <font>
      <b/>
      <u val="single"/>
      <sz val="12"/>
      <color theme="0" tint="-0.349979996681213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2" fillId="0" borderId="0">
      <alignment/>
      <protection/>
    </xf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1" fillId="31" borderId="8" applyNumberFormat="0" applyFont="0" applyAlignment="0" applyProtection="0"/>
    <xf numFmtId="9" fontId="6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vertical="top" wrapText="1"/>
      <protection/>
    </xf>
    <xf numFmtId="0" fontId="7" fillId="0" borderId="10" xfId="53" applyFont="1" applyBorder="1" applyAlignment="1">
      <alignment horizontal="justify" vertical="top" wrapText="1"/>
      <protection/>
    </xf>
    <xf numFmtId="49" fontId="3" fillId="33" borderId="11" xfId="53" applyNumberFormat="1" applyFont="1" applyFill="1" applyBorder="1" applyAlignment="1">
      <alignment vertical="top" wrapText="1"/>
      <protection/>
    </xf>
    <xf numFmtId="0" fontId="7" fillId="0" borderId="11" xfId="53" applyFont="1" applyBorder="1" applyAlignment="1">
      <alignment vertical="top" wrapText="1"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81" fillId="0" borderId="0" xfId="53" applyFont="1" applyAlignment="1">
      <alignment horizontal="left"/>
      <protection/>
    </xf>
    <xf numFmtId="0" fontId="82" fillId="0" borderId="0" xfId="53" applyFont="1" applyAlignment="1">
      <alignment horizontal="left"/>
      <protection/>
    </xf>
    <xf numFmtId="0" fontId="3" fillId="0" borderId="0" xfId="53" applyFont="1" applyBorder="1" applyAlignment="1">
      <alignment vertical="top" wrapText="1"/>
      <protection/>
    </xf>
    <xf numFmtId="0" fontId="7" fillId="0" borderId="0" xfId="53" applyFont="1" applyBorder="1" applyAlignment="1">
      <alignment horizontal="justify" vertical="top" wrapText="1"/>
      <protection/>
    </xf>
    <xf numFmtId="0" fontId="6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center" wrapText="1"/>
      <protection/>
    </xf>
    <xf numFmtId="49" fontId="3" fillId="33" borderId="0" xfId="53" applyNumberFormat="1" applyFont="1" applyFill="1" applyBorder="1" applyAlignment="1">
      <alignment vertical="top" wrapText="1"/>
      <protection/>
    </xf>
    <xf numFmtId="0" fontId="3" fillId="0" borderId="0" xfId="53" applyFont="1" applyBorder="1" applyAlignment="1">
      <alignment horizontal="left" wrapText="1"/>
      <protection/>
    </xf>
    <xf numFmtId="0" fontId="3" fillId="0" borderId="0" xfId="53" applyFont="1" applyBorder="1" applyAlignment="1">
      <alignment horizontal="left"/>
      <protection/>
    </xf>
    <xf numFmtId="0" fontId="7" fillId="0" borderId="11" xfId="53" applyFont="1" applyBorder="1" applyAlignment="1">
      <alignment horizontal="justify" vertical="top" wrapText="1"/>
      <protection/>
    </xf>
    <xf numFmtId="0" fontId="83" fillId="0" borderId="0" xfId="53" applyFont="1" applyAlignment="1">
      <alignment horizontal="left"/>
      <protection/>
    </xf>
    <xf numFmtId="0" fontId="6" fillId="0" borderId="12" xfId="53" applyFont="1" applyBorder="1" applyAlignment="1">
      <alignment horizontal="justify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justify" vertical="top" wrapText="1"/>
      <protection/>
    </xf>
    <xf numFmtId="173" fontId="3" fillId="0" borderId="0" xfId="53" applyNumberFormat="1" applyFont="1">
      <alignment/>
      <protection/>
    </xf>
    <xf numFmtId="0" fontId="3" fillId="0" borderId="0" xfId="0" applyFont="1" applyBorder="1" applyAlignment="1">
      <alignment horizontal="left"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0" xfId="53" applyFont="1" applyAlignment="1">
      <alignment wrapText="1"/>
      <protection/>
    </xf>
    <xf numFmtId="0" fontId="3" fillId="0" borderId="12" xfId="53" applyFont="1" applyBorder="1" applyAlignment="1">
      <alignment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13" xfId="53" applyFont="1" applyBorder="1">
      <alignment/>
      <protection/>
    </xf>
    <xf numFmtId="0" fontId="6" fillId="0" borderId="14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1" xfId="53" applyFont="1" applyBorder="1" applyAlignment="1">
      <alignment horizontal="left" vertical="top"/>
      <protection/>
    </xf>
    <xf numFmtId="0" fontId="3" fillId="0" borderId="11" xfId="53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7" fillId="33" borderId="11" xfId="53" applyFont="1" applyFill="1" applyBorder="1" applyAlignment="1">
      <alignment vertical="top"/>
      <protection/>
    </xf>
    <xf numFmtId="0" fontId="7" fillId="33" borderId="11" xfId="53" applyFont="1" applyFill="1" applyBorder="1" applyAlignment="1">
      <alignment vertical="top" wrapText="1"/>
      <protection/>
    </xf>
    <xf numFmtId="0" fontId="3" fillId="0" borderId="11" xfId="53" applyFont="1" applyBorder="1" applyAlignment="1">
      <alignment vertical="top"/>
      <protection/>
    </xf>
    <xf numFmtId="1" fontId="3" fillId="0" borderId="11" xfId="53" applyNumberFormat="1" applyFont="1" applyBorder="1" applyAlignment="1">
      <alignment horizontal="center" vertical="top" wrapText="1"/>
      <protection/>
    </xf>
    <xf numFmtId="1" fontId="3" fillId="0" borderId="10" xfId="53" applyNumberFormat="1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vertical="top" wrapText="1"/>
      <protection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33" borderId="0" xfId="53" applyFont="1" applyFill="1" applyBorder="1" applyAlignment="1">
      <alignment horizontal="center" wrapText="1"/>
      <protection/>
    </xf>
    <xf numFmtId="0" fontId="8" fillId="0" borderId="0" xfId="53" applyFont="1">
      <alignment/>
      <protection/>
    </xf>
    <xf numFmtId="0" fontId="4" fillId="0" borderId="11" xfId="53" applyFont="1" applyBorder="1" applyAlignment="1">
      <alignment horizontal="left" vertical="top" wrapText="1"/>
      <protection/>
    </xf>
    <xf numFmtId="0" fontId="84" fillId="0" borderId="0" xfId="53" applyFont="1" applyAlignment="1">
      <alignment horizontal="center"/>
      <protection/>
    </xf>
    <xf numFmtId="0" fontId="84" fillId="0" borderId="0" xfId="53" applyFont="1" applyAlignment="1">
      <alignment horizontal="left"/>
      <protection/>
    </xf>
    <xf numFmtId="0" fontId="85" fillId="0" borderId="0" xfId="53" applyFont="1">
      <alignment/>
      <protection/>
    </xf>
    <xf numFmtId="0" fontId="85" fillId="0" borderId="0" xfId="53" applyFont="1" applyAlignment="1">
      <alignment horizontal="left"/>
      <protection/>
    </xf>
    <xf numFmtId="0" fontId="85" fillId="0" borderId="0" xfId="53" applyFont="1" applyBorder="1" applyAlignment="1">
      <alignment/>
      <protection/>
    </xf>
    <xf numFmtId="0" fontId="62" fillId="0" borderId="10" xfId="53" applyFont="1" applyBorder="1" applyAlignment="1">
      <alignment horizontal="center" vertical="top" wrapText="1"/>
      <protection/>
    </xf>
    <xf numFmtId="1" fontId="62" fillId="0" borderId="10" xfId="53" applyNumberFormat="1" applyFont="1" applyBorder="1" applyAlignment="1">
      <alignment horizontal="center" vertical="top" wrapText="1"/>
      <protection/>
    </xf>
    <xf numFmtId="0" fontId="62" fillId="33" borderId="10" xfId="53" applyFont="1" applyFill="1" applyBorder="1" applyAlignment="1">
      <alignment horizontal="center" vertical="top" wrapText="1"/>
      <protection/>
    </xf>
    <xf numFmtId="0" fontId="62" fillId="0" borderId="11" xfId="53" applyFont="1" applyBorder="1" applyAlignment="1">
      <alignment horizontal="center" vertical="top" wrapText="1"/>
      <protection/>
    </xf>
    <xf numFmtId="0" fontId="62" fillId="33" borderId="11" xfId="53" applyFont="1" applyFill="1" applyBorder="1" applyAlignment="1">
      <alignment horizontal="center" vertical="top" wrapText="1"/>
      <protection/>
    </xf>
    <xf numFmtId="0" fontId="8" fillId="0" borderId="0" xfId="53" applyFont="1" applyAlignment="1">
      <alignment horizontal="center"/>
      <protection/>
    </xf>
    <xf numFmtId="0" fontId="8" fillId="0" borderId="11" xfId="53" applyFont="1" applyBorder="1">
      <alignment/>
      <protection/>
    </xf>
    <xf numFmtId="0" fontId="8" fillId="0" borderId="0" xfId="53" applyFont="1" applyBorder="1">
      <alignment/>
      <protection/>
    </xf>
    <xf numFmtId="0" fontId="8" fillId="0" borderId="0" xfId="53" applyFont="1" applyAlignment="1">
      <alignment horizontal="right"/>
      <protection/>
    </xf>
    <xf numFmtId="14" fontId="8" fillId="0" borderId="0" xfId="53" applyNumberFormat="1" applyFont="1">
      <alignment/>
      <protection/>
    </xf>
    <xf numFmtId="14" fontId="8" fillId="0" borderId="0" xfId="53" applyNumberFormat="1" applyFont="1" applyBorder="1">
      <alignment/>
      <protection/>
    </xf>
    <xf numFmtId="0" fontId="8" fillId="0" borderId="0" xfId="53" applyFont="1" applyAlignment="1">
      <alignment horizontal="left" wrapText="1"/>
      <protection/>
    </xf>
    <xf numFmtId="0" fontId="8" fillId="0" borderId="0" xfId="53" applyFont="1" applyAlignment="1">
      <alignment horizontal="left"/>
      <protection/>
    </xf>
    <xf numFmtId="0" fontId="8" fillId="0" borderId="0" xfId="53" applyFont="1" applyAlignment="1">
      <alignment horizontal="center" vertical="top" wrapText="1"/>
      <protection/>
    </xf>
    <xf numFmtId="0" fontId="11" fillId="0" borderId="0" xfId="53" applyFont="1">
      <alignment/>
      <protection/>
    </xf>
    <xf numFmtId="0" fontId="8" fillId="0" borderId="0" xfId="53" applyFont="1" applyAlignment="1">
      <alignment/>
      <protection/>
    </xf>
    <xf numFmtId="0" fontId="8" fillId="0" borderId="0" xfId="0" applyFont="1" applyBorder="1" applyAlignment="1">
      <alignment horizontal="left"/>
    </xf>
    <xf numFmtId="0" fontId="12" fillId="0" borderId="0" xfId="53" applyFont="1" applyAlignment="1">
      <alignment wrapText="1"/>
      <protection/>
    </xf>
    <xf numFmtId="0" fontId="8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vertical="top" wrapText="1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13" fillId="0" borderId="10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14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horizontal="justify" vertical="top" wrapText="1"/>
      <protection/>
    </xf>
    <xf numFmtId="0" fontId="14" fillId="0" borderId="10" xfId="53" applyFont="1" applyBorder="1" applyAlignment="1">
      <alignment horizontal="justify" vertical="top" wrapText="1"/>
      <protection/>
    </xf>
    <xf numFmtId="0" fontId="14" fillId="33" borderId="11" xfId="53" applyFont="1" applyFill="1" applyBorder="1" applyAlignment="1">
      <alignment vertical="top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49" fontId="8" fillId="33" borderId="14" xfId="53" applyNumberFormat="1" applyFont="1" applyFill="1" applyBorder="1" applyAlignment="1">
      <alignment vertical="top" wrapText="1"/>
      <protection/>
    </xf>
    <xf numFmtId="0" fontId="14" fillId="0" borderId="14" xfId="53" applyFont="1" applyBorder="1" applyAlignment="1">
      <alignment vertical="top" wrapText="1"/>
      <protection/>
    </xf>
    <xf numFmtId="0" fontId="13" fillId="0" borderId="14" xfId="53" applyFont="1" applyBorder="1" applyAlignment="1">
      <alignment vertical="top" wrapText="1"/>
      <protection/>
    </xf>
    <xf numFmtId="0" fontId="13" fillId="0" borderId="14" xfId="53" applyFont="1" applyBorder="1" applyAlignment="1">
      <alignment horizontal="justify" vertical="top" wrapText="1"/>
      <protection/>
    </xf>
    <xf numFmtId="1" fontId="8" fillId="33" borderId="10" xfId="53" applyNumberFormat="1" applyFont="1" applyFill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0" xfId="53" applyFont="1" applyBorder="1" applyAlignment="1">
      <alignment horizontal="justify" vertical="top" wrapText="1"/>
      <protection/>
    </xf>
    <xf numFmtId="0" fontId="14" fillId="0" borderId="11" xfId="53" applyFont="1" applyBorder="1" applyAlignment="1">
      <alignment vertical="top" wrapText="1"/>
      <protection/>
    </xf>
    <xf numFmtId="0" fontId="14" fillId="33" borderId="11" xfId="53" applyFont="1" applyFill="1" applyBorder="1" applyAlignment="1">
      <alignment vertical="top" wrapText="1"/>
      <protection/>
    </xf>
    <xf numFmtId="0" fontId="8" fillId="0" borderId="11" xfId="53" applyFont="1" applyBorder="1" applyAlignment="1">
      <alignment vertical="top"/>
      <protection/>
    </xf>
    <xf numFmtId="0" fontId="8" fillId="0" borderId="0" xfId="53" applyFont="1" applyBorder="1" applyAlignme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>
      <alignment horizontal="left" vertical="top" wrapText="1"/>
      <protection/>
    </xf>
    <xf numFmtId="0" fontId="11" fillId="0" borderId="15" xfId="53" applyFont="1" applyBorder="1" applyAlignment="1">
      <alignment horizontal="justify" vertical="top" wrapText="1"/>
      <protection/>
    </xf>
    <xf numFmtId="0" fontId="11" fillId="0" borderId="12" xfId="53" applyFont="1" applyBorder="1" applyAlignment="1">
      <alignment vertical="top" wrapText="1"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11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49" fontId="8" fillId="33" borderId="11" xfId="53" applyNumberFormat="1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justify" vertical="top" wrapText="1"/>
      <protection/>
    </xf>
    <xf numFmtId="0" fontId="11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8" fillId="0" borderId="0" xfId="53" applyFont="1" applyBorder="1" applyAlignment="1">
      <alignment horizontal="center"/>
      <protection/>
    </xf>
    <xf numFmtId="0" fontId="8" fillId="0" borderId="13" xfId="53" applyFont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13" fillId="33" borderId="12" xfId="53" applyNumberFormat="1" applyFont="1" applyFill="1" applyBorder="1" applyAlignment="1">
      <alignment vertical="top" wrapText="1"/>
      <protection/>
    </xf>
    <xf numFmtId="0" fontId="16" fillId="0" borderId="14" xfId="0" applyFont="1" applyBorder="1" applyAlignment="1">
      <alignment vertical="top" wrapText="1"/>
    </xf>
    <xf numFmtId="0" fontId="13" fillId="0" borderId="10" xfId="53" applyFont="1" applyBorder="1" applyAlignment="1">
      <alignment vertical="top" wrapText="1"/>
      <protection/>
    </xf>
    <xf numFmtId="0" fontId="13" fillId="0" borderId="11" xfId="0" applyFont="1" applyBorder="1" applyAlignment="1">
      <alignment vertical="top" wrapText="1"/>
    </xf>
    <xf numFmtId="0" fontId="8" fillId="0" borderId="13" xfId="53" applyFont="1" applyBorder="1">
      <alignment/>
      <protection/>
    </xf>
    <xf numFmtId="0" fontId="14" fillId="0" borderId="11" xfId="53" applyFont="1" applyBorder="1" applyAlignment="1">
      <alignment horizontal="justify" vertical="top" wrapText="1"/>
      <protection/>
    </xf>
    <xf numFmtId="0" fontId="8" fillId="0" borderId="11" xfId="53" applyFont="1" applyBorder="1" applyAlignment="1">
      <alignment horizontal="left" vertical="top" wrapText="1"/>
      <protection/>
    </xf>
    <xf numFmtId="1" fontId="8" fillId="0" borderId="11" xfId="53" applyNumberFormat="1" applyFont="1" applyBorder="1" applyAlignment="1">
      <alignment horizontal="center" vertical="top" wrapText="1"/>
      <protection/>
    </xf>
    <xf numFmtId="49" fontId="8" fillId="33" borderId="0" xfId="53" applyNumberFormat="1" applyFont="1" applyFill="1" applyBorder="1" applyAlignment="1">
      <alignment vertical="top" wrapText="1"/>
      <protection/>
    </xf>
    <xf numFmtId="0" fontId="14" fillId="0" borderId="0" xfId="53" applyFont="1" applyBorder="1" applyAlignment="1">
      <alignment horizontal="justify" vertical="top" wrapText="1"/>
      <protection/>
    </xf>
    <xf numFmtId="0" fontId="13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left" wrapText="1"/>
      <protection/>
    </xf>
    <xf numFmtId="0" fontId="8" fillId="0" borderId="0" xfId="53" applyFont="1" applyBorder="1" applyAlignment="1">
      <alignment horizontal="left"/>
      <protection/>
    </xf>
    <xf numFmtId="0" fontId="8" fillId="33" borderId="0" xfId="53" applyFont="1" applyFill="1" applyBorder="1" applyAlignment="1">
      <alignment horizontal="center" wrapText="1"/>
      <protection/>
    </xf>
    <xf numFmtId="0" fontId="8" fillId="0" borderId="0" xfId="53" applyFont="1" applyBorder="1" applyAlignment="1">
      <alignment horizontal="center" wrapText="1"/>
      <protection/>
    </xf>
    <xf numFmtId="0" fontId="12" fillId="0" borderId="0" xfId="53" applyFont="1">
      <alignment/>
      <protection/>
    </xf>
    <xf numFmtId="0" fontId="8" fillId="0" borderId="14" xfId="53" applyFont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center" wrapText="1"/>
      <protection/>
    </xf>
    <xf numFmtId="0" fontId="14" fillId="33" borderId="10" xfId="53" applyFont="1" applyFill="1" applyBorder="1" applyAlignment="1">
      <alignment vertical="top"/>
      <protection/>
    </xf>
    <xf numFmtId="0" fontId="8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left" vertical="top"/>
      <protection/>
    </xf>
    <xf numFmtId="2" fontId="8" fillId="0" borderId="12" xfId="0" applyNumberFormat="1" applyFont="1" applyBorder="1" applyAlignment="1">
      <alignment vertical="top" wrapText="1"/>
    </xf>
    <xf numFmtId="0" fontId="11" fillId="0" borderId="11" xfId="53" applyFont="1" applyBorder="1" applyAlignment="1">
      <alignment horizontal="left" vertical="top" wrapText="1"/>
      <protection/>
    </xf>
    <xf numFmtId="0" fontId="8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53" applyFont="1" applyBorder="1" applyAlignment="1">
      <alignment horizontal="left" vertical="top" wrapText="1"/>
      <protection/>
    </xf>
    <xf numFmtId="0" fontId="13" fillId="0" borderId="0" xfId="53" applyFont="1" applyBorder="1" applyAlignment="1">
      <alignment vertical="top" wrapText="1"/>
      <protection/>
    </xf>
    <xf numFmtId="0" fontId="8" fillId="0" borderId="0" xfId="53" applyFont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left" vertical="top"/>
      <protection/>
    </xf>
    <xf numFmtId="0" fontId="8" fillId="33" borderId="0" xfId="53" applyFont="1" applyFill="1" applyBorder="1" applyAlignment="1">
      <alignment horizontal="center" vertical="top" wrapText="1"/>
      <protection/>
    </xf>
    <xf numFmtId="1" fontId="8" fillId="0" borderId="0" xfId="53" applyNumberFormat="1" applyFont="1" applyBorder="1" applyAlignment="1">
      <alignment horizontal="center" vertical="top" wrapText="1"/>
      <protection/>
    </xf>
    <xf numFmtId="0" fontId="8" fillId="0" borderId="0" xfId="53" applyFont="1" applyBorder="1" applyAlignment="1">
      <alignment horizontal="center" vertical="center"/>
      <protection/>
    </xf>
    <xf numFmtId="14" fontId="8" fillId="0" borderId="0" xfId="53" applyNumberFormat="1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14" fillId="0" borderId="15" xfId="53" applyFont="1" applyBorder="1" applyAlignment="1">
      <alignment horizontal="justify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173" fontId="8" fillId="0" borderId="0" xfId="53" applyNumberFormat="1" applyFont="1">
      <alignment/>
      <protection/>
    </xf>
    <xf numFmtId="0" fontId="14" fillId="0" borderId="11" xfId="53" applyFont="1" applyBorder="1" applyAlignment="1">
      <alignment horizontal="center" vertical="top" wrapText="1"/>
      <protection/>
    </xf>
    <xf numFmtId="2" fontId="8" fillId="0" borderId="10" xfId="53" applyNumberFormat="1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8" fillId="0" borderId="16" xfId="53" applyFont="1" applyBorder="1">
      <alignment/>
      <protection/>
    </xf>
    <xf numFmtId="0" fontId="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13" fillId="0" borderId="0" xfId="53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vertical="top" wrapText="1"/>
      <protection/>
    </xf>
    <xf numFmtId="0" fontId="14" fillId="33" borderId="0" xfId="53" applyFont="1" applyFill="1" applyBorder="1" applyAlignment="1">
      <alignment vertical="top" wrapText="1"/>
      <protection/>
    </xf>
    <xf numFmtId="0" fontId="8" fillId="0" borderId="0" xfId="53" applyFont="1" applyBorder="1" applyAlignment="1">
      <alignment vertical="top"/>
      <protection/>
    </xf>
    <xf numFmtId="0" fontId="8" fillId="33" borderId="11" xfId="53" applyFont="1" applyFill="1" applyBorder="1" applyAlignment="1">
      <alignment horizontal="center" vertical="center" wrapText="1"/>
      <protection/>
    </xf>
    <xf numFmtId="0" fontId="8" fillId="33" borderId="0" xfId="53" applyFont="1" applyFill="1">
      <alignment/>
      <protection/>
    </xf>
    <xf numFmtId="49" fontId="8" fillId="33" borderId="0" xfId="53" applyNumberFormat="1" applyFont="1" applyFill="1" applyBorder="1" applyAlignment="1">
      <alignment horizontal="left" vertical="top" wrapText="1"/>
      <protection/>
    </xf>
    <xf numFmtId="1" fontId="8" fillId="33" borderId="0" xfId="53" applyNumberFormat="1" applyFont="1" applyFill="1" applyBorder="1" applyAlignment="1">
      <alignment horizontal="center" vertical="top" wrapText="1"/>
      <protection/>
    </xf>
    <xf numFmtId="0" fontId="8" fillId="33" borderId="11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70" fillId="0" borderId="10" xfId="53" applyFont="1" applyBorder="1" applyAlignment="1">
      <alignment horizontal="center" vertical="top" wrapText="1"/>
      <protection/>
    </xf>
    <xf numFmtId="1" fontId="70" fillId="0" borderId="10" xfId="53" applyNumberFormat="1" applyFont="1" applyBorder="1" applyAlignment="1">
      <alignment horizontal="center" vertical="top" wrapText="1"/>
      <protection/>
    </xf>
    <xf numFmtId="0" fontId="70" fillId="33" borderId="10" xfId="53" applyFont="1" applyFill="1" applyBorder="1" applyAlignment="1">
      <alignment horizontal="center" vertical="top" wrapText="1"/>
      <protection/>
    </xf>
    <xf numFmtId="2" fontId="8" fillId="0" borderId="11" xfId="0" applyNumberFormat="1" applyFont="1" applyBorder="1" applyAlignment="1">
      <alignment vertical="top" wrapText="1"/>
    </xf>
    <xf numFmtId="49" fontId="8" fillId="33" borderId="14" xfId="53" applyNumberFormat="1" applyFont="1" applyFill="1" applyBorder="1" applyAlignment="1">
      <alignment horizontal="left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13" fillId="0" borderId="17" xfId="53" applyFont="1" applyBorder="1" applyAlignment="1">
      <alignment horizontal="justify" vertical="top" wrapText="1"/>
      <protection/>
    </xf>
    <xf numFmtId="0" fontId="8" fillId="0" borderId="11" xfId="53" applyFont="1" applyFill="1" applyBorder="1" applyAlignment="1">
      <alignment horizontal="center" vertical="top" wrapText="1"/>
      <protection/>
    </xf>
    <xf numFmtId="0" fontId="8" fillId="0" borderId="10" xfId="53" applyFont="1" applyFill="1" applyBorder="1" applyAlignment="1">
      <alignment horizontal="center" vertical="top" wrapText="1"/>
      <protection/>
    </xf>
    <xf numFmtId="0" fontId="70" fillId="33" borderId="11" xfId="53" applyFont="1" applyFill="1" applyBorder="1" applyAlignment="1">
      <alignment horizontal="center" vertical="top" wrapText="1"/>
      <protection/>
    </xf>
    <xf numFmtId="0" fontId="71" fillId="33" borderId="11" xfId="53" applyFont="1" applyFill="1" applyBorder="1" applyAlignment="1">
      <alignment horizontal="center" vertical="top" wrapText="1"/>
      <protection/>
    </xf>
    <xf numFmtId="0" fontId="16" fillId="0" borderId="10" xfId="0" applyFont="1" applyBorder="1" applyAlignment="1">
      <alignment vertical="top" wrapText="1"/>
    </xf>
    <xf numFmtId="49" fontId="13" fillId="33" borderId="11" xfId="53" applyNumberFormat="1" applyFont="1" applyFill="1" applyBorder="1" applyAlignment="1">
      <alignment vertical="top" wrapText="1"/>
      <protection/>
    </xf>
    <xf numFmtId="0" fontId="19" fillId="0" borderId="0" xfId="53" applyFont="1">
      <alignment/>
      <protection/>
    </xf>
    <xf numFmtId="0" fontId="70" fillId="0" borderId="0" xfId="53" applyFont="1">
      <alignment/>
      <protection/>
    </xf>
    <xf numFmtId="0" fontId="86" fillId="34" borderId="0" xfId="53" applyFont="1" applyFill="1" applyAlignment="1">
      <alignment horizontal="left"/>
      <protection/>
    </xf>
    <xf numFmtId="0" fontId="86" fillId="34" borderId="0" xfId="53" applyFont="1" applyFill="1">
      <alignment/>
      <protection/>
    </xf>
    <xf numFmtId="0" fontId="70" fillId="34" borderId="0" xfId="53" applyFont="1" applyFill="1">
      <alignment/>
      <protection/>
    </xf>
    <xf numFmtId="0" fontId="19" fillId="0" borderId="11" xfId="0" applyFont="1" applyBorder="1" applyAlignment="1">
      <alignment horizontal="center" vertical="center"/>
    </xf>
    <xf numFmtId="0" fontId="86" fillId="0" borderId="0" xfId="53" applyFont="1" applyAlignment="1">
      <alignment horizontal="center"/>
      <protection/>
    </xf>
    <xf numFmtId="0" fontId="70" fillId="0" borderId="0" xfId="53" applyFont="1" applyAlignment="1">
      <alignment horizontal="left"/>
      <protection/>
    </xf>
    <xf numFmtId="0" fontId="86" fillId="14" borderId="0" xfId="53" applyFont="1" applyFill="1" applyAlignment="1">
      <alignment horizontal="left"/>
      <protection/>
    </xf>
    <xf numFmtId="0" fontId="86" fillId="14" borderId="0" xfId="53" applyFont="1" applyFill="1">
      <alignment/>
      <protection/>
    </xf>
    <xf numFmtId="0" fontId="8" fillId="14" borderId="0" xfId="53" applyFont="1" applyFill="1">
      <alignment/>
      <protection/>
    </xf>
    <xf numFmtId="0" fontId="70" fillId="34" borderId="0" xfId="53" applyFont="1" applyFill="1" applyAlignment="1">
      <alignment horizontal="left"/>
      <protection/>
    </xf>
    <xf numFmtId="0" fontId="70" fillId="35" borderId="0" xfId="53" applyFont="1" applyFill="1" applyAlignment="1">
      <alignment horizontal="left"/>
      <protection/>
    </xf>
    <xf numFmtId="0" fontId="70" fillId="14" borderId="0" xfId="53" applyFont="1" applyFill="1">
      <alignment/>
      <protection/>
    </xf>
    <xf numFmtId="0" fontId="70" fillId="14" borderId="0" xfId="53" applyFont="1" applyFill="1" applyBorder="1" applyAlignment="1">
      <alignment/>
      <protection/>
    </xf>
    <xf numFmtId="0" fontId="70" fillId="34" borderId="0" xfId="53" applyFont="1" applyFill="1" applyBorder="1" applyAlignment="1">
      <alignment/>
      <protection/>
    </xf>
    <xf numFmtId="0" fontId="86" fillId="11" borderId="0" xfId="53" applyFont="1" applyFill="1" applyAlignment="1">
      <alignment horizontal="left"/>
      <protection/>
    </xf>
    <xf numFmtId="0" fontId="86" fillId="11" borderId="0" xfId="53" applyFont="1" applyFill="1">
      <alignment/>
      <protection/>
    </xf>
    <xf numFmtId="0" fontId="8" fillId="11" borderId="0" xfId="53" applyFont="1" applyFill="1">
      <alignment/>
      <protection/>
    </xf>
    <xf numFmtId="0" fontId="70" fillId="11" borderId="0" xfId="53" applyFont="1" applyFill="1">
      <alignment/>
      <protection/>
    </xf>
    <xf numFmtId="0" fontId="70" fillId="11" borderId="0" xfId="53" applyFont="1" applyFill="1" applyBorder="1" applyAlignment="1">
      <alignment/>
      <protection/>
    </xf>
    <xf numFmtId="0" fontId="86" fillId="8" borderId="0" xfId="53" applyFont="1" applyFill="1" applyAlignment="1">
      <alignment horizontal="left"/>
      <protection/>
    </xf>
    <xf numFmtId="0" fontId="86" fillId="8" borderId="0" xfId="53" applyFont="1" applyFill="1">
      <alignment/>
      <protection/>
    </xf>
    <xf numFmtId="0" fontId="70" fillId="8" borderId="0" xfId="53" applyFont="1" applyFill="1">
      <alignment/>
      <protection/>
    </xf>
    <xf numFmtId="0" fontId="70" fillId="0" borderId="0" xfId="53" applyFont="1" applyAlignment="1">
      <alignment horizontal="center"/>
      <protection/>
    </xf>
    <xf numFmtId="0" fontId="86" fillId="3" borderId="0" xfId="53" applyFont="1" applyFill="1" applyAlignment="1">
      <alignment horizontal="left"/>
      <protection/>
    </xf>
    <xf numFmtId="0" fontId="86" fillId="3" borderId="0" xfId="53" applyFont="1" applyFill="1">
      <alignment/>
      <protection/>
    </xf>
    <xf numFmtId="0" fontId="70" fillId="3" borderId="0" xfId="53" applyFont="1" applyFill="1">
      <alignment/>
      <protection/>
    </xf>
    <xf numFmtId="0" fontId="70" fillId="3" borderId="0" xfId="53" applyFont="1" applyFill="1" applyBorder="1" applyAlignment="1">
      <alignment/>
      <protection/>
    </xf>
    <xf numFmtId="0" fontId="8" fillId="3" borderId="0" xfId="53" applyFont="1" applyFill="1" applyBorder="1" applyAlignment="1">
      <alignment/>
      <protection/>
    </xf>
    <xf numFmtId="0" fontId="8" fillId="3" borderId="0" xfId="53" applyFont="1" applyFill="1">
      <alignment/>
      <protection/>
    </xf>
    <xf numFmtId="0" fontId="70" fillId="14" borderId="0" xfId="53" applyFont="1" applyFill="1" applyBorder="1">
      <alignment/>
      <protection/>
    </xf>
    <xf numFmtId="0" fontId="8" fillId="8" borderId="0" xfId="53" applyFont="1" applyFill="1">
      <alignment/>
      <protection/>
    </xf>
    <xf numFmtId="0" fontId="70" fillId="8" borderId="0" xfId="53" applyFont="1" applyFill="1" applyBorder="1" applyAlignment="1">
      <alignment/>
      <protection/>
    </xf>
    <xf numFmtId="0" fontId="19" fillId="0" borderId="0" xfId="53" applyFont="1" applyAlignment="1">
      <alignment horizontal="center"/>
      <protection/>
    </xf>
    <xf numFmtId="0" fontId="19" fillId="34" borderId="0" xfId="53" applyFont="1" applyFill="1" applyAlignment="1">
      <alignment horizontal="left"/>
      <protection/>
    </xf>
    <xf numFmtId="0" fontId="19" fillId="34" borderId="0" xfId="53" applyFont="1" applyFill="1">
      <alignment/>
      <protection/>
    </xf>
    <xf numFmtId="0" fontId="8" fillId="34" borderId="0" xfId="53" applyFont="1" applyFill="1">
      <alignment/>
      <protection/>
    </xf>
    <xf numFmtId="0" fontId="8" fillId="34" borderId="0" xfId="53" applyFont="1" applyFill="1" applyBorder="1" applyAlignment="1">
      <alignment/>
      <protection/>
    </xf>
    <xf numFmtId="0" fontId="19" fillId="8" borderId="0" xfId="53" applyFont="1" applyFill="1" applyAlignment="1">
      <alignment horizontal="left"/>
      <protection/>
    </xf>
    <xf numFmtId="0" fontId="19" fillId="8" borderId="0" xfId="53" applyFont="1" applyFill="1">
      <alignment/>
      <protection/>
    </xf>
    <xf numFmtId="0" fontId="8" fillId="8" borderId="0" xfId="53" applyFont="1" applyFill="1" applyBorder="1" applyAlignment="1">
      <alignment/>
      <protection/>
    </xf>
    <xf numFmtId="0" fontId="19" fillId="3" borderId="0" xfId="53" applyFont="1" applyFill="1" applyAlignment="1">
      <alignment horizontal="left"/>
      <protection/>
    </xf>
    <xf numFmtId="0" fontId="19" fillId="3" borderId="0" xfId="53" applyFont="1" applyFill="1">
      <alignment/>
      <protection/>
    </xf>
    <xf numFmtId="0" fontId="70" fillId="0" borderId="0" xfId="53" applyFont="1" applyBorder="1">
      <alignment/>
      <protection/>
    </xf>
    <xf numFmtId="0" fontId="87" fillId="0" borderId="0" xfId="0" applyFont="1" applyBorder="1" applyAlignment="1">
      <alignment vertical="top" wrapText="1"/>
    </xf>
    <xf numFmtId="0" fontId="70" fillId="0" borderId="0" xfId="53" applyFont="1" applyAlignment="1">
      <alignment horizontal="right"/>
      <protection/>
    </xf>
    <xf numFmtId="0" fontId="70" fillId="0" borderId="0" xfId="53" applyFont="1" applyAlignment="1">
      <alignment/>
      <protection/>
    </xf>
    <xf numFmtId="0" fontId="70" fillId="0" borderId="0" xfId="0" applyFont="1" applyBorder="1" applyAlignment="1">
      <alignment horizontal="left"/>
    </xf>
    <xf numFmtId="0" fontId="70" fillId="0" borderId="0" xfId="53" applyFont="1" applyBorder="1" applyAlignment="1">
      <alignment horizontal="center"/>
      <protection/>
    </xf>
    <xf numFmtId="0" fontId="88" fillId="0" borderId="0" xfId="53" applyFont="1">
      <alignment/>
      <protection/>
    </xf>
    <xf numFmtId="0" fontId="70" fillId="8" borderId="0" xfId="53" applyFont="1" applyFill="1" applyAlignment="1">
      <alignment horizontal="left"/>
      <protection/>
    </xf>
    <xf numFmtId="0" fontId="70" fillId="0" borderId="0" xfId="53" applyFont="1" applyAlignment="1">
      <alignment horizontal="left"/>
      <protection/>
    </xf>
    <xf numFmtId="0" fontId="19" fillId="11" borderId="0" xfId="53" applyFont="1" applyFill="1" applyAlignment="1">
      <alignment horizontal="left"/>
      <protection/>
    </xf>
    <xf numFmtId="0" fontId="19" fillId="11" borderId="0" xfId="53" applyFont="1" applyFill="1">
      <alignment/>
      <protection/>
    </xf>
    <xf numFmtId="0" fontId="8" fillId="11" borderId="0" xfId="53" applyFont="1" applyFill="1" applyBorder="1" applyAlignment="1">
      <alignment/>
      <protection/>
    </xf>
    <xf numFmtId="0" fontId="19" fillId="13" borderId="0" xfId="53" applyFont="1" applyFill="1" applyAlignment="1">
      <alignment horizontal="left"/>
      <protection/>
    </xf>
    <xf numFmtId="0" fontId="19" fillId="13" borderId="0" xfId="53" applyFont="1" applyFill="1">
      <alignment/>
      <protection/>
    </xf>
    <xf numFmtId="0" fontId="8" fillId="13" borderId="0" xfId="53" applyFont="1" applyFill="1">
      <alignment/>
      <protection/>
    </xf>
    <xf numFmtId="0" fontId="19" fillId="36" borderId="0" xfId="53" applyFont="1" applyFill="1" applyAlignment="1">
      <alignment horizontal="left"/>
      <protection/>
    </xf>
    <xf numFmtId="0" fontId="19" fillId="36" borderId="0" xfId="53" applyFont="1" applyFill="1">
      <alignment/>
      <protection/>
    </xf>
    <xf numFmtId="0" fontId="8" fillId="36" borderId="0" xfId="53" applyFont="1" applyFill="1">
      <alignment/>
      <protection/>
    </xf>
    <xf numFmtId="0" fontId="8" fillId="36" borderId="0" xfId="53" applyFont="1" applyFill="1" applyBorder="1" applyAlignment="1">
      <alignment/>
      <protection/>
    </xf>
    <xf numFmtId="0" fontId="8" fillId="13" borderId="0" xfId="53" applyFont="1" applyFill="1" applyBorder="1" applyAlignment="1">
      <alignment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4" fillId="0" borderId="10" xfId="53" applyFont="1" applyBorder="1" applyAlignment="1">
      <alignment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left"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0" fontId="14" fillId="0" borderId="11" xfId="53" applyFont="1" applyBorder="1" applyAlignment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53" applyFont="1" applyBorder="1" applyAlignment="1">
      <alignment horizontal="center" vertical="top"/>
      <protection/>
    </xf>
    <xf numFmtId="0" fontId="13" fillId="0" borderId="11" xfId="53" applyFont="1" applyBorder="1" applyAlignment="1">
      <alignment horizontal="left" vertical="top" wrapText="1"/>
      <protection/>
    </xf>
    <xf numFmtId="0" fontId="14" fillId="0" borderId="11" xfId="53" applyFont="1" applyBorder="1" applyAlignment="1">
      <alignment vertical="top"/>
      <protection/>
    </xf>
    <xf numFmtId="0" fontId="8" fillId="0" borderId="11" xfId="53" applyFont="1" applyBorder="1" applyAlignment="1">
      <alignment horizontal="center" wrapText="1"/>
      <protection/>
    </xf>
    <xf numFmtId="0" fontId="11" fillId="0" borderId="10" xfId="53" applyFont="1" applyBorder="1" applyAlignment="1">
      <alignment horizontal="left" vertical="top" wrapText="1"/>
      <protection/>
    </xf>
    <xf numFmtId="0" fontId="89" fillId="19" borderId="0" xfId="53" applyFont="1" applyFill="1" applyAlignment="1">
      <alignment horizontal="left"/>
      <protection/>
    </xf>
    <xf numFmtId="0" fontId="90" fillId="0" borderId="0" xfId="53" applyFont="1">
      <alignment/>
      <protection/>
    </xf>
    <xf numFmtId="0" fontId="91" fillId="0" borderId="0" xfId="0" applyFont="1" applyBorder="1" applyAlignment="1">
      <alignment vertical="top" wrapText="1"/>
    </xf>
    <xf numFmtId="0" fontId="90" fillId="0" borderId="0" xfId="53" applyFont="1" applyAlignment="1">
      <alignment horizontal="right"/>
      <protection/>
    </xf>
    <xf numFmtId="0" fontId="90" fillId="0" borderId="0" xfId="53" applyFont="1" applyAlignment="1">
      <alignment horizontal="center"/>
      <protection/>
    </xf>
    <xf numFmtId="0" fontId="90" fillId="0" borderId="0" xfId="53" applyFont="1" applyBorder="1">
      <alignment/>
      <protection/>
    </xf>
    <xf numFmtId="0" fontId="90" fillId="0" borderId="0" xfId="53" applyFont="1" applyAlignment="1">
      <alignment/>
      <protection/>
    </xf>
    <xf numFmtId="0" fontId="90" fillId="0" borderId="0" xfId="0" applyFont="1" applyBorder="1" applyAlignment="1">
      <alignment horizontal="left"/>
    </xf>
    <xf numFmtId="0" fontId="89" fillId="19" borderId="0" xfId="53" applyFont="1" applyFill="1">
      <alignment/>
      <protection/>
    </xf>
    <xf numFmtId="0" fontId="90" fillId="19" borderId="0" xfId="53" applyFont="1" applyFill="1">
      <alignment/>
      <protection/>
    </xf>
    <xf numFmtId="0" fontId="90" fillId="0" borderId="0" xfId="53" applyFont="1" applyBorder="1" applyAlignment="1">
      <alignment horizontal="center"/>
      <protection/>
    </xf>
    <xf numFmtId="0" fontId="90" fillId="0" borderId="0" xfId="53" applyFont="1" applyAlignment="1">
      <alignment horizontal="left"/>
      <protection/>
    </xf>
    <xf numFmtId="0" fontId="90" fillId="0" borderId="0" xfId="53" applyFont="1" applyBorder="1" applyAlignment="1">
      <alignment vertical="top" wrapText="1"/>
      <protection/>
    </xf>
    <xf numFmtId="0" fontId="90" fillId="0" borderId="13" xfId="53" applyFont="1" applyBorder="1" applyAlignment="1">
      <alignment horizontal="center" vertical="top" wrapText="1"/>
      <protection/>
    </xf>
    <xf numFmtId="0" fontId="90" fillId="0" borderId="13" xfId="53" applyFont="1" applyBorder="1">
      <alignment/>
      <protection/>
    </xf>
    <xf numFmtId="0" fontId="90" fillId="19" borderId="0" xfId="53" applyFont="1" applyFill="1" applyBorder="1" applyAlignment="1">
      <alignment/>
      <protection/>
    </xf>
    <xf numFmtId="0" fontId="90" fillId="0" borderId="0" xfId="53" applyFont="1" applyBorder="1" applyAlignment="1">
      <alignment/>
      <protection/>
    </xf>
    <xf numFmtId="0" fontId="90" fillId="0" borderId="0" xfId="53" applyFont="1" applyBorder="1" applyAlignment="1">
      <alignment horizontal="center" vertical="center"/>
      <protection/>
    </xf>
    <xf numFmtId="0" fontId="90" fillId="33" borderId="0" xfId="53" applyFont="1" applyFill="1">
      <alignment/>
      <protection/>
    </xf>
    <xf numFmtId="0" fontId="90" fillId="0" borderId="0" xfId="53" applyFont="1" applyBorder="1" applyAlignment="1">
      <alignment horizontal="center" vertical="center"/>
      <protection/>
    </xf>
    <xf numFmtId="14" fontId="90" fillId="0" borderId="0" xfId="53" applyNumberFormat="1" applyFont="1" applyBorder="1" applyAlignment="1">
      <alignment horizontal="center" vertical="center"/>
      <protection/>
    </xf>
    <xf numFmtId="0" fontId="92" fillId="0" borderId="0" xfId="53" applyFont="1" applyBorder="1" applyAlignment="1">
      <alignment horizontal="center" vertical="center"/>
      <protection/>
    </xf>
    <xf numFmtId="0" fontId="90" fillId="0" borderId="0" xfId="53" applyFont="1" applyBorder="1" applyAlignment="1">
      <alignment horizontal="center" vertical="center" wrapText="1"/>
      <protection/>
    </xf>
    <xf numFmtId="0" fontId="93" fillId="0" borderId="0" xfId="53" applyFont="1" applyBorder="1" applyAlignment="1">
      <alignment horizontal="center" vertical="center" wrapText="1"/>
      <protection/>
    </xf>
    <xf numFmtId="0" fontId="94" fillId="0" borderId="0" xfId="53" applyFont="1" applyBorder="1" applyAlignment="1">
      <alignment horizontal="justify" vertical="top" wrapText="1"/>
      <protection/>
    </xf>
    <xf numFmtId="0" fontId="94" fillId="33" borderId="0" xfId="53" applyFont="1" applyFill="1" applyBorder="1" applyAlignment="1">
      <alignment vertical="top"/>
      <protection/>
    </xf>
    <xf numFmtId="0" fontId="90" fillId="0" borderId="0" xfId="53" applyFont="1" applyBorder="1" applyAlignment="1">
      <alignment horizontal="center" vertical="top" wrapText="1"/>
      <protection/>
    </xf>
    <xf numFmtId="1" fontId="90" fillId="0" borderId="0" xfId="53" applyNumberFormat="1" applyFont="1" applyBorder="1" applyAlignment="1">
      <alignment horizontal="center" vertical="top" wrapText="1"/>
      <protection/>
    </xf>
    <xf numFmtId="0" fontId="94" fillId="0" borderId="0" xfId="53" applyFont="1" applyBorder="1" applyAlignment="1">
      <alignment vertical="top" wrapText="1"/>
      <protection/>
    </xf>
    <xf numFmtId="0" fontId="94" fillId="33" borderId="0" xfId="53" applyFont="1" applyFill="1" applyBorder="1" applyAlignment="1">
      <alignment vertical="top" wrapText="1"/>
      <protection/>
    </xf>
    <xf numFmtId="0" fontId="90" fillId="0" borderId="0" xfId="53" applyFont="1" applyBorder="1" applyAlignment="1">
      <alignment vertical="top"/>
      <protection/>
    </xf>
    <xf numFmtId="0" fontId="90" fillId="33" borderId="0" xfId="53" applyFont="1" applyFill="1" applyBorder="1" applyAlignment="1">
      <alignment horizontal="center" vertical="top" wrapText="1"/>
      <protection/>
    </xf>
    <xf numFmtId="0" fontId="93" fillId="0" borderId="0" xfId="53" applyFont="1" applyBorder="1" applyAlignment="1">
      <alignment horizontal="center" vertical="top" wrapText="1"/>
      <protection/>
    </xf>
    <xf numFmtId="49" fontId="90" fillId="33" borderId="0" xfId="53" applyNumberFormat="1" applyFont="1" applyFill="1" applyBorder="1" applyAlignment="1">
      <alignment vertical="top" wrapText="1"/>
      <protection/>
    </xf>
    <xf numFmtId="0" fontId="94" fillId="0" borderId="0" xfId="53" applyFont="1" applyBorder="1" applyAlignment="1">
      <alignment horizontal="center" vertical="top" wrapText="1"/>
      <protection/>
    </xf>
    <xf numFmtId="0" fontId="93" fillId="0" borderId="0" xfId="53" applyFont="1" applyBorder="1" applyAlignment="1">
      <alignment vertical="top" wrapText="1"/>
      <protection/>
    </xf>
    <xf numFmtId="0" fontId="93" fillId="0" borderId="0" xfId="53" applyFont="1" applyBorder="1" applyAlignment="1">
      <alignment horizontal="justify" vertical="top" wrapText="1"/>
      <protection/>
    </xf>
    <xf numFmtId="0" fontId="90" fillId="0" borderId="0" xfId="53" applyFont="1" applyBorder="1" applyAlignment="1">
      <alignment horizontal="left" vertical="top" wrapText="1"/>
      <protection/>
    </xf>
    <xf numFmtId="0" fontId="90" fillId="0" borderId="0" xfId="53" applyFont="1" applyBorder="1" applyAlignment="1">
      <alignment horizontal="left" vertical="top"/>
      <protection/>
    </xf>
    <xf numFmtId="0" fontId="90" fillId="0" borderId="0" xfId="53" applyFont="1" applyBorder="1" applyAlignment="1">
      <alignment horizontal="right"/>
      <protection/>
    </xf>
    <xf numFmtId="0" fontId="89" fillId="0" borderId="0" xfId="53" applyFont="1" applyBorder="1" applyAlignment="1">
      <alignment horizontal="center"/>
      <protection/>
    </xf>
    <xf numFmtId="0" fontId="89" fillId="13" borderId="0" xfId="53" applyFont="1" applyFill="1" applyBorder="1" applyAlignment="1">
      <alignment horizontal="left"/>
      <protection/>
    </xf>
    <xf numFmtId="0" fontId="89" fillId="13" borderId="0" xfId="53" applyFont="1" applyFill="1" applyBorder="1">
      <alignment/>
      <protection/>
    </xf>
    <xf numFmtId="0" fontId="90" fillId="13" borderId="0" xfId="53" applyFont="1" applyFill="1" applyBorder="1">
      <alignment/>
      <protection/>
    </xf>
    <xf numFmtId="0" fontId="90" fillId="0" borderId="0" xfId="53" applyFont="1" applyBorder="1" applyAlignment="1">
      <alignment horizontal="left"/>
      <protection/>
    </xf>
    <xf numFmtId="0" fontId="90" fillId="13" borderId="0" xfId="53" applyFont="1" applyFill="1" applyBorder="1" applyAlignment="1">
      <alignment/>
      <protection/>
    </xf>
    <xf numFmtId="14" fontId="90" fillId="0" borderId="0" xfId="53" applyNumberFormat="1" applyFont="1" applyBorder="1">
      <alignment/>
      <protection/>
    </xf>
    <xf numFmtId="0" fontId="13" fillId="0" borderId="12" xfId="53" applyFont="1" applyBorder="1" applyAlignment="1">
      <alignment horizontal="center" vertical="top" wrapText="1"/>
      <protection/>
    </xf>
    <xf numFmtId="49" fontId="8" fillId="33" borderId="12" xfId="53" applyNumberFormat="1" applyFont="1" applyFill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1" fillId="0" borderId="15" xfId="53" applyFont="1" applyBorder="1" applyAlignment="1">
      <alignment horizontal="left" vertical="top" wrapText="1"/>
      <protection/>
    </xf>
    <xf numFmtId="0" fontId="14" fillId="0" borderId="15" xfId="53" applyFont="1" applyBorder="1" applyAlignment="1">
      <alignment horizontal="left" vertical="top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11" fillId="0" borderId="10" xfId="53" applyFont="1" applyBorder="1" applyAlignment="1">
      <alignment horizontal="justify" vertical="top" wrapText="1"/>
      <protection/>
    </xf>
    <xf numFmtId="0" fontId="14" fillId="0" borderId="15" xfId="53" applyFont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79" fillId="0" borderId="0" xfId="53" applyFont="1" applyBorder="1" applyAlignment="1">
      <alignment horizontal="center" vertical="center"/>
      <protection/>
    </xf>
    <xf numFmtId="0" fontId="79" fillId="0" borderId="0" xfId="53" applyFont="1">
      <alignment/>
      <protection/>
    </xf>
    <xf numFmtId="14" fontId="8" fillId="0" borderId="0" xfId="53" applyNumberFormat="1" applyFont="1" applyBorder="1" applyAlignment="1">
      <alignment horizontal="right" vertical="center"/>
      <protection/>
    </xf>
    <xf numFmtId="0" fontId="19" fillId="0" borderId="0" xfId="53" applyFont="1" applyAlignment="1">
      <alignment horizontal="left"/>
      <protection/>
    </xf>
    <xf numFmtId="0" fontId="20" fillId="0" borderId="0" xfId="53" applyFont="1">
      <alignment/>
      <protection/>
    </xf>
    <xf numFmtId="0" fontId="20" fillId="0" borderId="0" xfId="53" applyFont="1" applyBorder="1">
      <alignment/>
      <protection/>
    </xf>
    <xf numFmtId="14" fontId="20" fillId="0" borderId="0" xfId="53" applyNumberFormat="1" applyFont="1" applyBorder="1">
      <alignment/>
      <protection/>
    </xf>
    <xf numFmtId="0" fontId="20" fillId="0" borderId="0" xfId="53" applyFont="1" applyAlignment="1">
      <alignment horizontal="center" vertical="top" wrapText="1"/>
      <protection/>
    </xf>
    <xf numFmtId="0" fontId="70" fillId="0" borderId="0" xfId="53" applyFont="1" applyAlignment="1">
      <alignment horizontal="left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20" fillId="0" borderId="11" xfId="53" applyFont="1" applyBorder="1">
      <alignment/>
      <protection/>
    </xf>
    <xf numFmtId="0" fontId="13" fillId="0" borderId="0" xfId="53" applyFont="1">
      <alignment/>
      <protection/>
    </xf>
    <xf numFmtId="0" fontId="6" fillId="0" borderId="0" xfId="53" applyFont="1">
      <alignment/>
      <protection/>
    </xf>
    <xf numFmtId="0" fontId="21" fillId="0" borderId="11" xfId="53" applyFont="1" applyBorder="1">
      <alignment/>
      <protection/>
    </xf>
    <xf numFmtId="0" fontId="22" fillId="0" borderId="11" xfId="53" applyFont="1" applyBorder="1">
      <alignment/>
      <protection/>
    </xf>
    <xf numFmtId="0" fontId="21" fillId="0" borderId="0" xfId="53" applyFont="1">
      <alignment/>
      <protection/>
    </xf>
    <xf numFmtId="0" fontId="22" fillId="0" borderId="0" xfId="53" applyFont="1">
      <alignment/>
      <protection/>
    </xf>
    <xf numFmtId="0" fontId="22" fillId="0" borderId="0" xfId="53" applyFont="1" applyAlignment="1">
      <alignment horizontal="right"/>
      <protection/>
    </xf>
    <xf numFmtId="0" fontId="21" fillId="0" borderId="0" xfId="53" applyFont="1" applyAlignment="1">
      <alignment wrapText="1"/>
      <protection/>
    </xf>
    <xf numFmtId="49" fontId="21" fillId="0" borderId="11" xfId="53" applyNumberFormat="1" applyFont="1" applyBorder="1">
      <alignment/>
      <protection/>
    </xf>
    <xf numFmtId="14" fontId="21" fillId="0" borderId="11" xfId="53" applyNumberFormat="1" applyFont="1" applyBorder="1" applyAlignment="1">
      <alignment horizontal="left"/>
      <protection/>
    </xf>
    <xf numFmtId="0" fontId="22" fillId="0" borderId="0" xfId="53" applyFont="1" applyAlignment="1">
      <alignment wrapText="1"/>
      <protection/>
    </xf>
    <xf numFmtId="49" fontId="22" fillId="0" borderId="11" xfId="53" applyNumberFormat="1" applyFont="1" applyBorder="1">
      <alignment/>
      <protection/>
    </xf>
    <xf numFmtId="14" fontId="22" fillId="0" borderId="11" xfId="53" applyNumberFormat="1" applyFont="1" applyBorder="1" applyAlignment="1">
      <alignment horizontal="left"/>
      <protection/>
    </xf>
    <xf numFmtId="0" fontId="24" fillId="0" borderId="0" xfId="53" applyFont="1">
      <alignment/>
      <protection/>
    </xf>
    <xf numFmtId="0" fontId="24" fillId="0" borderId="0" xfId="53" applyFont="1" applyAlignment="1">
      <alignment horizontal="right"/>
      <protection/>
    </xf>
    <xf numFmtId="14" fontId="24" fillId="0" borderId="0" xfId="53" applyNumberFormat="1" applyFont="1">
      <alignment/>
      <protection/>
    </xf>
    <xf numFmtId="0" fontId="24" fillId="0" borderId="0" xfId="53" applyFont="1" applyAlignment="1">
      <alignment horizontal="right" wrapText="1"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 applyAlignment="1">
      <alignment vertical="top" wrapText="1"/>
      <protection/>
    </xf>
    <xf numFmtId="0" fontId="25" fillId="0" borderId="11" xfId="53" applyFont="1" applyBorder="1">
      <alignment/>
      <protection/>
    </xf>
    <xf numFmtId="0" fontId="23" fillId="0" borderId="0" xfId="53" applyFont="1">
      <alignment/>
      <protection/>
    </xf>
    <xf numFmtId="0" fontId="23" fillId="0" borderId="0" xfId="53" applyFont="1" applyAlignment="1">
      <alignment horizontal="right"/>
      <protection/>
    </xf>
    <xf numFmtId="14" fontId="22" fillId="0" borderId="11" xfId="53" applyNumberFormat="1" applyFont="1" applyBorder="1">
      <alignment/>
      <protection/>
    </xf>
    <xf numFmtId="0" fontId="25" fillId="0" borderId="11" xfId="53" applyFont="1" applyBorder="1" applyAlignment="1">
      <alignment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vertical="top" wrapText="1"/>
      <protection/>
    </xf>
    <xf numFmtId="0" fontId="25" fillId="0" borderId="0" xfId="53" applyFont="1" applyAlignment="1">
      <alignment horizontal="center" wrapText="1"/>
      <protection/>
    </xf>
    <xf numFmtId="0" fontId="25" fillId="0" borderId="13" xfId="53" applyFont="1" applyBorder="1" applyAlignment="1">
      <alignment horizontal="center" wrapText="1"/>
      <protection/>
    </xf>
    <xf numFmtId="0" fontId="24" fillId="0" borderId="0" xfId="53" applyFont="1" applyAlignment="1">
      <alignment horizontal="center" wrapText="1"/>
      <protection/>
    </xf>
    <xf numFmtId="0" fontId="23" fillId="0" borderId="0" xfId="53" applyFont="1" applyAlignment="1">
      <alignment horizontal="left" wrapText="1"/>
      <protection/>
    </xf>
    <xf numFmtId="0" fontId="24" fillId="0" borderId="0" xfId="53" applyFont="1" applyAlignment="1">
      <alignment horizontal="left" wrapText="1"/>
      <protection/>
    </xf>
    <xf numFmtId="0" fontId="24" fillId="0" borderId="0" xfId="53" applyFont="1" applyAlignment="1">
      <alignment horizontal="left" vertical="top" wrapText="1"/>
      <protection/>
    </xf>
    <xf numFmtId="0" fontId="24" fillId="0" borderId="0" xfId="53" applyFont="1" applyAlignment="1">
      <alignment horizontal="center" vertical="top" wrapText="1"/>
      <protection/>
    </xf>
    <xf numFmtId="0" fontId="8" fillId="0" borderId="0" xfId="53" applyFont="1" applyBorder="1" applyAlignment="1">
      <alignment horizontal="right" vertical="top" wrapText="1"/>
      <protection/>
    </xf>
    <xf numFmtId="0" fontId="8" fillId="0" borderId="13" xfId="53" applyFont="1" applyBorder="1" applyAlignment="1">
      <alignment horizontal="right" vertical="top" wrapText="1"/>
      <protection/>
    </xf>
    <xf numFmtId="0" fontId="8" fillId="0" borderId="0" xfId="53" applyFont="1" applyAlignment="1">
      <alignment horizontal="left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0" borderId="19" xfId="53" applyFont="1" applyBorder="1" applyAlignment="1">
      <alignment horizontal="center" vertical="top" wrapText="1"/>
      <protection/>
    </xf>
    <xf numFmtId="0" fontId="8" fillId="0" borderId="17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justify" wrapText="1"/>
      <protection/>
    </xf>
    <xf numFmtId="0" fontId="13" fillId="0" borderId="10" xfId="53" applyFont="1" applyBorder="1" applyAlignment="1">
      <alignment horizontal="justify" wrapText="1"/>
      <protection/>
    </xf>
    <xf numFmtId="49" fontId="8" fillId="33" borderId="12" xfId="53" applyNumberFormat="1" applyFont="1" applyFill="1" applyBorder="1" applyAlignment="1">
      <alignment horizontal="left" vertical="top" wrapText="1"/>
      <protection/>
    </xf>
    <xf numFmtId="49" fontId="8" fillId="33" borderId="14" xfId="53" applyNumberFormat="1" applyFont="1" applyFill="1" applyBorder="1" applyAlignment="1">
      <alignment horizontal="left" vertical="top" wrapText="1"/>
      <protection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8" fillId="0" borderId="0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0" fontId="13" fillId="0" borderId="10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justify" vertical="top" wrapText="1"/>
      <protection/>
    </xf>
    <xf numFmtId="0" fontId="15" fillId="0" borderId="14" xfId="0" applyFont="1" applyBorder="1" applyAlignment="1">
      <alignment horizontal="justify" vertical="top" wrapText="1"/>
    </xf>
    <xf numFmtId="0" fontId="15" fillId="0" borderId="10" xfId="0" applyFont="1" applyBorder="1" applyAlignment="1">
      <alignment horizontal="justify" vertical="top" wrapText="1"/>
    </xf>
    <xf numFmtId="0" fontId="8" fillId="0" borderId="12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70" fillId="0" borderId="0" xfId="53" applyFont="1" applyAlignment="1">
      <alignment horizontal="center"/>
      <protection/>
    </xf>
    <xf numFmtId="0" fontId="70" fillId="0" borderId="0" xfId="53" applyFont="1" applyBorder="1" applyAlignment="1">
      <alignment horizontal="right" wrapText="1"/>
      <protection/>
    </xf>
    <xf numFmtId="0" fontId="70" fillId="0" borderId="13" xfId="53" applyFont="1" applyBorder="1" applyAlignment="1">
      <alignment horizontal="right" wrapText="1"/>
      <protection/>
    </xf>
    <xf numFmtId="0" fontId="86" fillId="0" borderId="12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8" fillId="0" borderId="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70" fillId="0" borderId="0" xfId="53" applyFont="1" applyAlignment="1">
      <alignment horizontal="left"/>
      <protection/>
    </xf>
    <xf numFmtId="0" fontId="8" fillId="0" borderId="18" xfId="53" applyFont="1" applyBorder="1" applyAlignment="1">
      <alignment horizontal="left" vertical="top" wrapText="1"/>
      <protection/>
    </xf>
    <xf numFmtId="0" fontId="8" fillId="0" borderId="17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14" fillId="0" borderId="12" xfId="53" applyFont="1" applyBorder="1" applyAlignment="1">
      <alignment horizontal="left" vertical="top" wrapText="1"/>
      <protection/>
    </xf>
    <xf numFmtId="0" fontId="14" fillId="0" borderId="10" xfId="53" applyFont="1" applyBorder="1" applyAlignment="1">
      <alignment horizontal="left" vertical="top" wrapText="1"/>
      <protection/>
    </xf>
    <xf numFmtId="49" fontId="8" fillId="33" borderId="12" xfId="53" applyNumberFormat="1" applyFont="1" applyFill="1" applyBorder="1" applyAlignment="1">
      <alignment vertical="top" wrapText="1"/>
      <protection/>
    </xf>
    <xf numFmtId="0" fontId="15" fillId="0" borderId="14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8" fillId="0" borderId="0" xfId="53" applyFont="1" applyBorder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13" fillId="0" borderId="12" xfId="53" applyFont="1" applyBorder="1" applyAlignment="1">
      <alignment horizontal="justify"/>
      <protection/>
    </xf>
    <xf numFmtId="0" fontId="13" fillId="0" borderId="10" xfId="53" applyFont="1" applyBorder="1" applyAlignment="1">
      <alignment horizontal="justify"/>
      <protection/>
    </xf>
    <xf numFmtId="0" fontId="13" fillId="0" borderId="12" xfId="53" applyFont="1" applyBorder="1" applyAlignment="1">
      <alignment horizontal="justify" vertical="top" wrapText="1"/>
      <protection/>
    </xf>
    <xf numFmtId="0" fontId="13" fillId="0" borderId="14" xfId="53" applyFont="1" applyBorder="1" applyAlignment="1">
      <alignment horizontal="justify" vertical="top" wrapText="1"/>
      <protection/>
    </xf>
    <xf numFmtId="0" fontId="13" fillId="0" borderId="10" xfId="53" applyFont="1" applyBorder="1" applyAlignment="1">
      <alignment horizontal="justify" vertical="top" wrapText="1"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Border="1" applyAlignment="1">
      <alignment horizontal="right" wrapText="1"/>
      <protection/>
    </xf>
    <xf numFmtId="0" fontId="8" fillId="0" borderId="13" xfId="53" applyFont="1" applyBorder="1" applyAlignment="1">
      <alignment horizontal="right" wrapText="1"/>
      <protection/>
    </xf>
    <xf numFmtId="0" fontId="12" fillId="0" borderId="0" xfId="53" applyFont="1" applyBorder="1" applyAlignment="1">
      <alignment horizontal="center"/>
      <protection/>
    </xf>
    <xf numFmtId="0" fontId="14" fillId="0" borderId="12" xfId="53" applyFont="1" applyBorder="1" applyAlignment="1">
      <alignment horizontal="center" vertical="top" wrapText="1"/>
      <protection/>
    </xf>
    <xf numFmtId="0" fontId="14" fillId="0" borderId="14" xfId="53" applyFont="1" applyBorder="1" applyAlignment="1">
      <alignment horizontal="center" vertical="top" wrapText="1"/>
      <protection/>
    </xf>
    <xf numFmtId="0" fontId="14" fillId="0" borderId="10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justify" vertical="top" wrapText="1"/>
      <protection/>
    </xf>
    <xf numFmtId="0" fontId="15" fillId="0" borderId="14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3" fillId="0" borderId="12" xfId="53" applyFont="1" applyBorder="1" applyAlignment="1">
      <alignment horizontal="left" vertical="top" wrapText="1"/>
      <protection/>
    </xf>
    <xf numFmtId="0" fontId="13" fillId="0" borderId="14" xfId="53" applyFont="1" applyBorder="1" applyAlignment="1">
      <alignment horizontal="left" vertical="top" wrapText="1"/>
      <protection/>
    </xf>
    <xf numFmtId="0" fontId="13" fillId="0" borderId="10" xfId="53" applyFont="1" applyBorder="1" applyAlignment="1">
      <alignment horizontal="left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justify" wrapText="1"/>
      <protection/>
    </xf>
    <xf numFmtId="49" fontId="8" fillId="33" borderId="12" xfId="53" applyNumberFormat="1" applyFont="1" applyFill="1" applyBorder="1" applyAlignment="1">
      <alignment horizontal="center" vertical="top" wrapText="1"/>
      <protection/>
    </xf>
    <xf numFmtId="49" fontId="8" fillId="33" borderId="14" xfId="53" applyNumberFormat="1" applyFont="1" applyFill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horizontal="center" vertical="top" wrapText="1"/>
      <protection/>
    </xf>
    <xf numFmtId="0" fontId="16" fillId="0" borderId="14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8" fillId="0" borderId="12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wrapText="1"/>
      <protection/>
    </xf>
    <xf numFmtId="1" fontId="8" fillId="0" borderId="12" xfId="53" applyNumberFormat="1" applyFont="1" applyBorder="1" applyAlignment="1">
      <alignment horizontal="center" wrapText="1"/>
      <protection/>
    </xf>
    <xf numFmtId="1" fontId="8" fillId="0" borderId="10" xfId="53" applyNumberFormat="1" applyFont="1" applyBorder="1" applyAlignment="1">
      <alignment horizontal="center" wrapText="1"/>
      <protection/>
    </xf>
    <xf numFmtId="0" fontId="8" fillId="0" borderId="12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2" xfId="53" applyFont="1" applyBorder="1" applyAlignment="1">
      <alignment horizontal="right" wrapText="1"/>
      <protection/>
    </xf>
    <xf numFmtId="0" fontId="8" fillId="0" borderId="10" xfId="53" applyFont="1" applyBorder="1" applyAlignment="1">
      <alignment horizontal="right" wrapText="1"/>
      <protection/>
    </xf>
    <xf numFmtId="0" fontId="8" fillId="33" borderId="12" xfId="53" applyFont="1" applyFill="1" applyBorder="1" applyAlignment="1">
      <alignment horizontal="center" wrapText="1"/>
      <protection/>
    </xf>
    <xf numFmtId="0" fontId="8" fillId="33" borderId="10" xfId="53" applyFont="1" applyFill="1" applyBorder="1" applyAlignment="1">
      <alignment horizontal="center" wrapText="1"/>
      <protection/>
    </xf>
    <xf numFmtId="0" fontId="8" fillId="0" borderId="12" xfId="53" applyFont="1" applyBorder="1" applyAlignment="1">
      <alignment horizontal="center" vertical="top"/>
      <protection/>
    </xf>
    <xf numFmtId="0" fontId="8" fillId="0" borderId="10" xfId="53" applyFont="1" applyBorder="1" applyAlignment="1">
      <alignment horizontal="center" vertical="top"/>
      <protection/>
    </xf>
    <xf numFmtId="0" fontId="8" fillId="33" borderId="12" xfId="53" applyFont="1" applyFill="1" applyBorder="1" applyAlignment="1">
      <alignment horizontal="center" vertical="top" wrapText="1"/>
      <protection/>
    </xf>
    <xf numFmtId="0" fontId="8" fillId="33" borderId="10" xfId="53" applyFont="1" applyFill="1" applyBorder="1" applyAlignment="1">
      <alignment horizontal="center" vertical="top" wrapText="1"/>
      <protection/>
    </xf>
    <xf numFmtId="1" fontId="8" fillId="0" borderId="12" xfId="53" applyNumberFormat="1" applyFont="1" applyBorder="1" applyAlignment="1">
      <alignment horizontal="center" vertical="top" wrapText="1"/>
      <protection/>
    </xf>
    <xf numFmtId="1" fontId="8" fillId="0" borderId="10" xfId="53" applyNumberFormat="1" applyFont="1" applyBorder="1" applyAlignment="1">
      <alignment horizontal="center" vertical="top" wrapText="1"/>
      <protection/>
    </xf>
    <xf numFmtId="0" fontId="14" fillId="0" borderId="14" xfId="53" applyFont="1" applyBorder="1" applyAlignment="1">
      <alignment horizontal="left" vertical="top" wrapText="1"/>
      <protection/>
    </xf>
    <xf numFmtId="49" fontId="13" fillId="33" borderId="12" xfId="53" applyNumberFormat="1" applyFont="1" applyFill="1" applyBorder="1" applyAlignment="1">
      <alignment horizontal="left" vertical="top" wrapText="1"/>
      <protection/>
    </xf>
    <xf numFmtId="49" fontId="13" fillId="33" borderId="14" xfId="53" applyNumberFormat="1" applyFont="1" applyFill="1" applyBorder="1" applyAlignment="1">
      <alignment horizontal="left" vertical="top" wrapText="1"/>
      <protection/>
    </xf>
    <xf numFmtId="0" fontId="15" fillId="33" borderId="14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49" fontId="6" fillId="33" borderId="14" xfId="53" applyNumberFormat="1" applyFont="1" applyFill="1" applyBorder="1" applyAlignment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justify" wrapText="1"/>
      <protection/>
    </xf>
    <xf numFmtId="0" fontId="6" fillId="0" borderId="10" xfId="53" applyFont="1" applyBorder="1" applyAlignment="1">
      <alignment horizontal="justify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17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left" vertical="top" wrapText="1"/>
      <protection/>
    </xf>
    <xf numFmtId="0" fontId="3" fillId="0" borderId="17" xfId="53" applyFont="1" applyBorder="1" applyAlignment="1">
      <alignment horizontal="left" vertical="top" wrapText="1"/>
      <protection/>
    </xf>
    <xf numFmtId="0" fontId="3" fillId="0" borderId="12" xfId="53" applyFont="1" applyBorder="1" applyAlignment="1">
      <alignment horizontal="justify" vertical="top" wrapText="1"/>
      <protection/>
    </xf>
    <xf numFmtId="0" fontId="3" fillId="0" borderId="10" xfId="53" applyFont="1" applyBorder="1" applyAlignment="1">
      <alignment horizontal="justify" vertical="top" wrapText="1"/>
      <protection/>
    </xf>
    <xf numFmtId="0" fontId="3" fillId="0" borderId="20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4" xfId="53" applyFont="1" applyBorder="1" applyAlignment="1">
      <alignment horizontal="center" vertical="top" wrapText="1"/>
      <protection/>
    </xf>
    <xf numFmtId="0" fontId="3" fillId="0" borderId="0" xfId="53" applyFont="1" applyBorder="1" applyAlignment="1">
      <alignment horizontal="right" wrapText="1"/>
      <protection/>
    </xf>
    <xf numFmtId="0" fontId="3" fillId="0" borderId="13" xfId="53" applyFont="1" applyBorder="1" applyAlignment="1">
      <alignment horizontal="right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0" xfId="53" applyFont="1" applyAlignment="1">
      <alignment horizontal="left"/>
      <protection/>
    </xf>
    <xf numFmtId="2" fontId="8" fillId="33" borderId="12" xfId="53" applyNumberFormat="1" applyFont="1" applyFill="1" applyBorder="1" applyAlignment="1">
      <alignment vertical="top" wrapText="1"/>
      <protection/>
    </xf>
    <xf numFmtId="2" fontId="15" fillId="0" borderId="14" xfId="0" applyNumberFormat="1" applyFont="1" applyBorder="1" applyAlignment="1">
      <alignment vertical="top" wrapText="1"/>
    </xf>
    <xf numFmtId="2" fontId="15" fillId="0" borderId="10" xfId="0" applyNumberFormat="1" applyFont="1" applyBorder="1" applyAlignment="1">
      <alignment vertical="top" wrapText="1"/>
    </xf>
    <xf numFmtId="0" fontId="14" fillId="0" borderId="12" xfId="53" applyFont="1" applyBorder="1" applyAlignment="1">
      <alignment vertical="top" wrapText="1"/>
      <protection/>
    </xf>
    <xf numFmtId="0" fontId="13" fillId="0" borderId="12" xfId="53" applyFont="1" applyBorder="1" applyAlignment="1">
      <alignment vertical="top" wrapText="1"/>
      <protection/>
    </xf>
    <xf numFmtId="49" fontId="13" fillId="33" borderId="10" xfId="53" applyNumberFormat="1" applyFont="1" applyFill="1" applyBorder="1" applyAlignment="1">
      <alignment horizontal="left" vertical="top" wrapText="1"/>
      <protection/>
    </xf>
    <xf numFmtId="0" fontId="70" fillId="0" borderId="0" xfId="53" applyFont="1" applyBorder="1" applyAlignment="1">
      <alignment horizontal="center" vertical="center"/>
      <protection/>
    </xf>
    <xf numFmtId="0" fontId="6" fillId="0" borderId="12" xfId="53" applyFont="1" applyBorder="1" applyAlignment="1">
      <alignment horizontal="left" vertical="top" wrapText="1"/>
      <protection/>
    </xf>
    <xf numFmtId="0" fontId="6" fillId="0" borderId="14" xfId="53" applyFont="1" applyBorder="1" applyAlignment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24" fillId="0" borderId="0" xfId="53" applyFont="1" applyAlignment="1">
      <alignment horizontal="right" wrapText="1"/>
      <protection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3" fillId="0" borderId="23" xfId="53" applyFont="1" applyBorder="1" applyAlignment="1">
      <alignment horizontal="center" vertical="top" wrapText="1"/>
      <protection/>
    </xf>
    <xf numFmtId="0" fontId="13" fillId="0" borderId="13" xfId="53" applyFont="1" applyBorder="1" applyAlignment="1">
      <alignment horizontal="center" vertical="top" wrapText="1"/>
      <protection/>
    </xf>
    <xf numFmtId="0" fontId="13" fillId="0" borderId="15" xfId="53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95" fillId="0" borderId="0" xfId="53" applyFont="1" applyBorder="1" applyAlignment="1">
      <alignment horizontal="center"/>
      <protection/>
    </xf>
    <xf numFmtId="0" fontId="93" fillId="0" borderId="0" xfId="53" applyFont="1" applyBorder="1" applyAlignment="1">
      <alignment horizontal="justify" wrapText="1"/>
      <protection/>
    </xf>
    <xf numFmtId="0" fontId="90" fillId="0" borderId="0" xfId="53" applyFont="1" applyBorder="1" applyAlignment="1">
      <alignment horizontal="center" vertical="top" wrapText="1"/>
      <protection/>
    </xf>
    <xf numFmtId="0" fontId="90" fillId="0" borderId="0" xfId="53" applyFont="1" applyBorder="1" applyAlignment="1">
      <alignment horizontal="right" wrapText="1"/>
      <protection/>
    </xf>
    <xf numFmtId="0" fontId="90" fillId="0" borderId="0" xfId="53" applyFont="1" applyBorder="1" applyAlignment="1">
      <alignment horizontal="justify" vertical="top" wrapText="1"/>
      <protection/>
    </xf>
    <xf numFmtId="0" fontId="90" fillId="0" borderId="0" xfId="53" applyFont="1" applyBorder="1" applyAlignment="1">
      <alignment horizontal="left"/>
      <protection/>
    </xf>
    <xf numFmtId="0" fontId="90" fillId="0" borderId="0" xfId="53" applyFont="1" applyBorder="1" applyAlignment="1">
      <alignment horizontal="left" vertical="top" wrapText="1"/>
      <protection/>
    </xf>
    <xf numFmtId="49" fontId="90" fillId="33" borderId="0" xfId="53" applyNumberFormat="1" applyFont="1" applyFill="1" applyBorder="1" applyAlignment="1">
      <alignment horizontal="left" vertical="top" wrapText="1"/>
      <protection/>
    </xf>
    <xf numFmtId="0" fontId="93" fillId="0" borderId="0" xfId="53" applyFont="1" applyBorder="1" applyAlignment="1">
      <alignment horizontal="center" vertical="top" wrapText="1"/>
      <protection/>
    </xf>
    <xf numFmtId="0" fontId="18" fillId="0" borderId="1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8" fillId="0" borderId="14" xfId="53" applyFont="1" applyBorder="1" applyAlignment="1">
      <alignment horizontal="center" vertical="top"/>
      <protection/>
    </xf>
    <xf numFmtId="0" fontId="13" fillId="0" borderId="1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" fontId="17" fillId="33" borderId="0" xfId="53" applyNumberFormat="1" applyFont="1" applyFill="1" applyBorder="1" applyAlignment="1">
      <alignment horizontal="center" vertical="top" wrapText="1"/>
      <protection/>
    </xf>
    <xf numFmtId="0" fontId="90" fillId="0" borderId="0" xfId="53" applyFont="1" applyBorder="1" applyAlignment="1">
      <alignment horizontal="center" vertical="center"/>
      <protection/>
    </xf>
    <xf numFmtId="0" fontId="96" fillId="0" borderId="0" xfId="53" applyFont="1" applyBorder="1" applyAlignment="1">
      <alignment horizontal="center" vertical="center"/>
      <protection/>
    </xf>
    <xf numFmtId="0" fontId="13" fillId="0" borderId="14" xfId="53" applyFont="1" applyBorder="1" applyAlignment="1">
      <alignment vertical="top" wrapText="1"/>
      <protection/>
    </xf>
    <xf numFmtId="0" fontId="92" fillId="0" borderId="0" xfId="53" applyFont="1" applyBorder="1" applyAlignment="1">
      <alignment horizontal="center" vertical="center"/>
      <protection/>
    </xf>
    <xf numFmtId="0" fontId="90" fillId="0" borderId="13" xfId="53" applyFont="1" applyBorder="1" applyAlignment="1">
      <alignment horizontal="center" vertical="top" wrapText="1"/>
      <protection/>
    </xf>
    <xf numFmtId="0" fontId="90" fillId="0" borderId="0" xfId="0" applyFont="1" applyBorder="1" applyAlignment="1">
      <alignment horizontal="center" vertical="center"/>
    </xf>
    <xf numFmtId="0" fontId="90" fillId="0" borderId="0" xfId="53" applyFont="1" applyAlignment="1">
      <alignment horizontal="left"/>
      <protection/>
    </xf>
    <xf numFmtId="0" fontId="8" fillId="33" borderId="1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53" applyNumberFormat="1" applyFont="1" applyFill="1" applyBorder="1" applyAlignment="1">
      <alignment vertical="top" wrapText="1"/>
      <protection/>
    </xf>
    <xf numFmtId="0" fontId="14" fillId="0" borderId="10" xfId="53" applyFont="1" applyBorder="1" applyAlignment="1">
      <alignment horizontal="justify" vertical="top" wrapText="1"/>
      <protection/>
    </xf>
    <xf numFmtId="0" fontId="0" fillId="0" borderId="11" xfId="0" applyBorder="1" applyAlignment="1">
      <alignment/>
    </xf>
    <xf numFmtId="0" fontId="13" fillId="0" borderId="11" xfId="53" applyFont="1" applyBorder="1" applyAlignment="1">
      <alignment horizontal="justify" vertical="top" wrapText="1"/>
      <protection/>
    </xf>
    <xf numFmtId="0" fontId="17" fillId="0" borderId="0" xfId="53" applyFont="1" applyBorder="1" applyAlignment="1">
      <alignment horizontal="left" vertical="center"/>
      <protection/>
    </xf>
    <xf numFmtId="0" fontId="8" fillId="0" borderId="11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/>
      <protection/>
    </xf>
    <xf numFmtId="0" fontId="8" fillId="0" borderId="11" xfId="53" applyFont="1" applyBorder="1" applyAlignment="1">
      <alignment vertical="top" wrapText="1"/>
      <protection/>
    </xf>
    <xf numFmtId="0" fontId="8" fillId="33" borderId="11" xfId="53" applyFont="1" applyFill="1" applyBorder="1" applyAlignment="1">
      <alignment horizontal="center" vertical="top" wrapText="1"/>
      <protection/>
    </xf>
    <xf numFmtId="1" fontId="8" fillId="0" borderId="11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justify" vertical="top" wrapText="1"/>
      <protection/>
    </xf>
    <xf numFmtId="0" fontId="11" fillId="0" borderId="10" xfId="53" applyFont="1" applyBorder="1" applyAlignment="1">
      <alignment horizontal="justify" vertical="top" wrapText="1"/>
      <protection/>
    </xf>
    <xf numFmtId="2" fontId="8" fillId="33" borderId="11" xfId="53" applyNumberFormat="1" applyFont="1" applyFill="1" applyBorder="1" applyAlignment="1">
      <alignment horizontal="left" vertical="top" wrapText="1"/>
      <protection/>
    </xf>
    <xf numFmtId="2" fontId="8" fillId="33" borderId="11" xfId="53" applyNumberFormat="1" applyFont="1" applyFill="1" applyBorder="1" applyAlignment="1">
      <alignment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5:Q104"/>
  <sheetViews>
    <sheetView view="pageBreakPreview" zoomScaleSheetLayoutView="100" zoomScalePageLayoutView="0" workbookViewId="0" topLeftCell="A40">
      <selection activeCell="B37" sqref="B37"/>
    </sheetView>
  </sheetViews>
  <sheetFormatPr defaultColWidth="8.8515625" defaultRowHeight="12.75"/>
  <cols>
    <col min="1" max="1" width="2.7109375" style="1" customWidth="1"/>
    <col min="2" max="2" width="35.57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6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2.140625" style="1" customWidth="1"/>
    <col min="15" max="15" width="19.851562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5" spans="1:17" ht="17.25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ht="70.5" customHeight="1">
      <c r="A16" s="57"/>
      <c r="B16" s="57"/>
      <c r="C16" s="379" t="s">
        <v>203</v>
      </c>
      <c r="D16" s="379"/>
      <c r="E16" s="379"/>
      <c r="F16" s="379"/>
      <c r="G16" s="379"/>
      <c r="H16" s="380"/>
      <c r="I16" s="372">
        <v>2</v>
      </c>
      <c r="J16" s="57"/>
      <c r="K16" s="57"/>
      <c r="L16" s="57"/>
      <c r="M16" s="57"/>
      <c r="N16" s="57"/>
      <c r="O16" s="57"/>
      <c r="P16" s="57"/>
      <c r="Q16" s="57"/>
    </row>
    <row r="17" spans="1:17" ht="54.75" customHeight="1">
      <c r="A17" s="57"/>
      <c r="B17" s="366"/>
      <c r="C17" s="366"/>
      <c r="D17" s="366" t="s">
        <v>181</v>
      </c>
      <c r="E17" s="366"/>
      <c r="F17" s="366"/>
      <c r="G17" s="366"/>
      <c r="H17" s="366"/>
      <c r="I17" s="366"/>
      <c r="J17" s="366"/>
      <c r="K17" s="366"/>
      <c r="L17" s="57"/>
      <c r="M17" s="57"/>
      <c r="N17" s="358"/>
      <c r="O17" s="356" t="s">
        <v>44</v>
      </c>
      <c r="P17" s="71"/>
      <c r="Q17" s="57"/>
    </row>
    <row r="18" spans="1:17" ht="70.5" customHeight="1">
      <c r="A18" s="57"/>
      <c r="B18" s="366"/>
      <c r="C18" s="367" t="s">
        <v>224</v>
      </c>
      <c r="D18" s="368" t="s">
        <v>204</v>
      </c>
      <c r="E18" s="366"/>
      <c r="F18" s="366"/>
      <c r="G18" s="366"/>
      <c r="H18" s="366"/>
      <c r="I18" s="366"/>
      <c r="J18" s="366"/>
      <c r="K18" s="366"/>
      <c r="L18" s="57"/>
      <c r="M18" s="57"/>
      <c r="N18" s="363" t="s">
        <v>45</v>
      </c>
      <c r="O18" s="364" t="s">
        <v>53</v>
      </c>
      <c r="P18" s="71"/>
      <c r="Q18" s="57"/>
    </row>
    <row r="19" spans="1:17" ht="44.25" customHeight="1">
      <c r="A19" s="57"/>
      <c r="B19" s="366"/>
      <c r="C19" s="366"/>
      <c r="D19" s="366"/>
      <c r="E19" s="366"/>
      <c r="F19" s="366"/>
      <c r="G19" s="366"/>
      <c r="H19" s="366"/>
      <c r="I19" s="366"/>
      <c r="J19" s="366"/>
      <c r="K19" s="366"/>
      <c r="L19" s="57"/>
      <c r="M19" s="57"/>
      <c r="N19" s="358" t="s">
        <v>46</v>
      </c>
      <c r="O19" s="365">
        <v>44925</v>
      </c>
      <c r="P19" s="74"/>
      <c r="Q19" s="57"/>
    </row>
    <row r="20" spans="1:17" ht="105.75" customHeight="1">
      <c r="A20" s="57"/>
      <c r="B20" s="382" t="s">
        <v>54</v>
      </c>
      <c r="C20" s="382"/>
      <c r="D20" s="382"/>
      <c r="E20" s="382"/>
      <c r="F20" s="382"/>
      <c r="G20" s="381" t="s">
        <v>120</v>
      </c>
      <c r="H20" s="381"/>
      <c r="I20" s="381"/>
      <c r="J20" s="381"/>
      <c r="K20" s="381"/>
      <c r="L20" s="57"/>
      <c r="M20" s="57"/>
      <c r="N20" s="363" t="s">
        <v>47</v>
      </c>
      <c r="O20" s="356" t="s">
        <v>205</v>
      </c>
      <c r="P20" s="71"/>
      <c r="Q20" s="57"/>
    </row>
    <row r="21" spans="1:17" ht="114" customHeight="1">
      <c r="A21" s="57"/>
      <c r="B21" s="382" t="s">
        <v>55</v>
      </c>
      <c r="C21" s="382"/>
      <c r="D21" s="382"/>
      <c r="E21" s="382"/>
      <c r="F21" s="382"/>
      <c r="G21" s="382"/>
      <c r="H21" s="383" t="s">
        <v>0</v>
      </c>
      <c r="I21" s="383"/>
      <c r="J21" s="383"/>
      <c r="K21" s="370"/>
      <c r="L21" s="57"/>
      <c r="M21" s="57"/>
      <c r="N21" s="358" t="s">
        <v>183</v>
      </c>
      <c r="O21" s="356" t="s">
        <v>185</v>
      </c>
      <c r="P21" s="71"/>
      <c r="Q21" s="57"/>
    </row>
    <row r="22" spans="1:17" ht="24" customHeight="1">
      <c r="A22" s="57"/>
      <c r="B22" s="384"/>
      <c r="C22" s="384"/>
      <c r="D22" s="384"/>
      <c r="E22" s="371"/>
      <c r="F22" s="371"/>
      <c r="G22" s="385"/>
      <c r="H22" s="385"/>
      <c r="I22" s="385"/>
      <c r="J22" s="385"/>
      <c r="K22" s="385"/>
      <c r="L22" s="77"/>
      <c r="M22" s="57"/>
      <c r="N22" s="358" t="s">
        <v>183</v>
      </c>
      <c r="O22" s="356" t="s">
        <v>186</v>
      </c>
      <c r="P22" s="71"/>
      <c r="Q22" s="57"/>
    </row>
    <row r="23" spans="1:17" ht="66.75" customHeight="1">
      <c r="A23" s="57"/>
      <c r="B23" s="373" t="s">
        <v>1</v>
      </c>
      <c r="C23" s="373"/>
      <c r="D23" s="373" t="s">
        <v>201</v>
      </c>
      <c r="E23" s="366"/>
      <c r="F23" s="366"/>
      <c r="G23" s="366"/>
      <c r="H23" s="366"/>
      <c r="I23" s="366"/>
      <c r="J23" s="366"/>
      <c r="K23" s="366"/>
      <c r="L23" s="57"/>
      <c r="M23" s="57"/>
      <c r="N23" s="57"/>
      <c r="O23" s="70"/>
      <c r="P23" s="71"/>
      <c r="Q23" s="57"/>
    </row>
    <row r="24" spans="1:17" ht="15.75">
      <c r="A24" s="57"/>
      <c r="B24" s="57"/>
      <c r="C24" s="57" t="s">
        <v>170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70"/>
      <c r="P24" s="71"/>
      <c r="Q24" s="57"/>
    </row>
    <row r="25" spans="1:17" ht="9.7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5.75">
      <c r="A26" s="57"/>
      <c r="B26" s="69"/>
      <c r="C26" s="76" t="s">
        <v>2</v>
      </c>
      <c r="D26" s="57"/>
      <c r="E26" s="57"/>
      <c r="F26" s="57"/>
      <c r="G26" s="57"/>
      <c r="H26" s="57"/>
      <c r="I26" s="78"/>
      <c r="J26" s="57"/>
      <c r="K26" s="57"/>
      <c r="L26" s="57"/>
      <c r="M26" s="57"/>
      <c r="N26" s="57"/>
      <c r="O26" s="57"/>
      <c r="P26" s="57"/>
      <c r="Q26" s="57"/>
    </row>
    <row r="27" spans="1:17" ht="18.75">
      <c r="A27" s="57"/>
      <c r="B27" s="69"/>
      <c r="C27" s="72" t="s">
        <v>3</v>
      </c>
      <c r="D27" s="238">
        <v>1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50.25" customHeight="1">
      <c r="A28" s="57"/>
      <c r="B28" s="79" t="s">
        <v>4</v>
      </c>
      <c r="C28" s="57"/>
      <c r="D28" s="57"/>
      <c r="E28" s="57"/>
      <c r="F28" s="57"/>
      <c r="G28" s="57"/>
      <c r="H28" s="57"/>
      <c r="I28" s="57"/>
      <c r="J28" s="57"/>
      <c r="K28" s="57"/>
      <c r="L28" s="386" t="s">
        <v>48</v>
      </c>
      <c r="M28" s="386"/>
      <c r="N28" s="387"/>
      <c r="O28" s="429" t="s">
        <v>177</v>
      </c>
      <c r="P28" s="80"/>
      <c r="Q28" s="80"/>
    </row>
    <row r="29" spans="1:17" ht="18" customHeight="1">
      <c r="A29" s="57"/>
      <c r="B29" s="225" t="s">
        <v>26</v>
      </c>
      <c r="C29" s="226"/>
      <c r="D29" s="226"/>
      <c r="E29" s="226"/>
      <c r="F29" s="226"/>
      <c r="G29" s="227"/>
      <c r="H29" s="227"/>
      <c r="I29" s="57"/>
      <c r="J29" s="57"/>
      <c r="K29" s="57"/>
      <c r="L29" s="57"/>
      <c r="M29" s="57"/>
      <c r="N29" s="75"/>
      <c r="O29" s="430"/>
      <c r="P29" s="81"/>
      <c r="Q29" s="69"/>
    </row>
    <row r="30" spans="1:17" ht="15.75">
      <c r="A30" s="57"/>
      <c r="B30" s="76" t="s">
        <v>69</v>
      </c>
      <c r="C30" s="57"/>
      <c r="D30" s="57"/>
      <c r="E30" s="76" t="s">
        <v>24</v>
      </c>
      <c r="F30" s="76"/>
      <c r="G30" s="76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15.75">
      <c r="A31" s="57"/>
      <c r="B31" s="388" t="s">
        <v>56</v>
      </c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</row>
    <row r="32" spans="1:17" ht="15.75">
      <c r="A32" s="57"/>
      <c r="B32" s="57" t="s">
        <v>5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71"/>
    </row>
    <row r="33" spans="1:17" ht="63.75" customHeight="1">
      <c r="A33" s="57"/>
      <c r="B33" s="389" t="s">
        <v>57</v>
      </c>
      <c r="C33" s="392" t="s">
        <v>6</v>
      </c>
      <c r="D33" s="393"/>
      <c r="E33" s="394"/>
      <c r="F33" s="392" t="s">
        <v>50</v>
      </c>
      <c r="G33" s="394"/>
      <c r="H33" s="392" t="s">
        <v>7</v>
      </c>
      <c r="I33" s="393"/>
      <c r="J33" s="393"/>
      <c r="K33" s="393"/>
      <c r="L33" s="393"/>
      <c r="M33" s="393"/>
      <c r="N33" s="393"/>
      <c r="O33" s="393"/>
      <c r="P33" s="394"/>
      <c r="Q33" s="82"/>
    </row>
    <row r="34" spans="1:17" ht="36.75" customHeight="1">
      <c r="A34" s="57"/>
      <c r="B34" s="390"/>
      <c r="C34" s="395" t="s">
        <v>129</v>
      </c>
      <c r="D34" s="395" t="s">
        <v>143</v>
      </c>
      <c r="E34" s="395" t="s">
        <v>138</v>
      </c>
      <c r="F34" s="395" t="s">
        <v>139</v>
      </c>
      <c r="G34" s="395" t="s">
        <v>8</v>
      </c>
      <c r="H34" s="389" t="s">
        <v>58</v>
      </c>
      <c r="I34" s="392" t="s">
        <v>59</v>
      </c>
      <c r="J34" s="394"/>
      <c r="K34" s="392" t="s">
        <v>51</v>
      </c>
      <c r="L34" s="393"/>
      <c r="M34" s="394"/>
      <c r="N34" s="389" t="s">
        <v>64</v>
      </c>
      <c r="O34" s="407" t="s">
        <v>65</v>
      </c>
      <c r="P34" s="389" t="s">
        <v>66</v>
      </c>
      <c r="Q34" s="400"/>
    </row>
    <row r="35" spans="1:17" ht="104.25" customHeight="1">
      <c r="A35" s="57"/>
      <c r="B35" s="391"/>
      <c r="C35" s="396"/>
      <c r="D35" s="396"/>
      <c r="E35" s="396"/>
      <c r="F35" s="396"/>
      <c r="G35" s="396"/>
      <c r="H35" s="391"/>
      <c r="I35" s="85" t="s">
        <v>60</v>
      </c>
      <c r="J35" s="85" t="s">
        <v>49</v>
      </c>
      <c r="K35" s="86" t="s">
        <v>61</v>
      </c>
      <c r="L35" s="86" t="s">
        <v>62</v>
      </c>
      <c r="M35" s="86" t="s">
        <v>63</v>
      </c>
      <c r="N35" s="391"/>
      <c r="O35" s="408"/>
      <c r="P35" s="391"/>
      <c r="Q35" s="400"/>
    </row>
    <row r="36" spans="1:17" ht="18" customHeight="1">
      <c r="A36" s="57"/>
      <c r="B36" s="87">
        <v>1</v>
      </c>
      <c r="C36" s="88">
        <v>2</v>
      </c>
      <c r="D36" s="89">
        <v>3</v>
      </c>
      <c r="E36" s="89">
        <v>4</v>
      </c>
      <c r="F36" s="89">
        <v>5</v>
      </c>
      <c r="G36" s="89">
        <v>6</v>
      </c>
      <c r="H36" s="87">
        <v>7</v>
      </c>
      <c r="I36" s="90">
        <v>8</v>
      </c>
      <c r="J36" s="90">
        <v>9</v>
      </c>
      <c r="K36" s="90">
        <v>10</v>
      </c>
      <c r="L36" s="90">
        <v>11</v>
      </c>
      <c r="M36" s="90">
        <v>12</v>
      </c>
      <c r="N36" s="87">
        <v>13</v>
      </c>
      <c r="O36" s="87">
        <v>14</v>
      </c>
      <c r="P36" s="87">
        <v>15</v>
      </c>
      <c r="Q36" s="83"/>
    </row>
    <row r="37" spans="1:17" ht="88.5" customHeight="1">
      <c r="A37" s="57"/>
      <c r="B37" s="377" t="s">
        <v>226</v>
      </c>
      <c r="C37" s="175" t="s">
        <v>9</v>
      </c>
      <c r="D37" s="118" t="s">
        <v>155</v>
      </c>
      <c r="E37" s="118" t="s">
        <v>155</v>
      </c>
      <c r="F37" s="401" t="s">
        <v>37</v>
      </c>
      <c r="G37" s="93"/>
      <c r="H37" s="94" t="s">
        <v>10</v>
      </c>
      <c r="I37" s="95" t="s">
        <v>11</v>
      </c>
      <c r="J37" s="85"/>
      <c r="K37" s="84">
        <v>100</v>
      </c>
      <c r="L37" s="84">
        <v>0</v>
      </c>
      <c r="M37" s="84">
        <f>K37</f>
        <v>100</v>
      </c>
      <c r="N37" s="84">
        <f>K37*0.1</f>
        <v>10</v>
      </c>
      <c r="O37" s="84">
        <v>0</v>
      </c>
      <c r="P37" s="84"/>
      <c r="Q37" s="83"/>
    </row>
    <row r="38" spans="1:17" ht="51.75" customHeight="1">
      <c r="A38" s="57"/>
      <c r="B38" s="397"/>
      <c r="C38" s="404"/>
      <c r="D38" s="404"/>
      <c r="E38" s="401"/>
      <c r="F38" s="402"/>
      <c r="G38" s="100"/>
      <c r="H38" s="94" t="s">
        <v>13</v>
      </c>
      <c r="I38" s="95" t="s">
        <v>11</v>
      </c>
      <c r="J38" s="85"/>
      <c r="K38" s="102">
        <v>85</v>
      </c>
      <c r="L38" s="102">
        <v>0</v>
      </c>
      <c r="M38" s="102">
        <f>K38</f>
        <v>85</v>
      </c>
      <c r="N38" s="102">
        <f>K38*0.1</f>
        <v>8.5</v>
      </c>
      <c r="O38" s="84">
        <v>0</v>
      </c>
      <c r="P38" s="84"/>
      <c r="Q38" s="83"/>
    </row>
    <row r="39" spans="1:17" ht="30" customHeight="1">
      <c r="A39" s="57"/>
      <c r="B39" s="398"/>
      <c r="C39" s="405"/>
      <c r="D39" s="405"/>
      <c r="E39" s="402"/>
      <c r="F39" s="402"/>
      <c r="G39" s="100"/>
      <c r="H39" s="94" t="s">
        <v>14</v>
      </c>
      <c r="I39" s="95" t="s">
        <v>11</v>
      </c>
      <c r="J39" s="85"/>
      <c r="K39" s="84">
        <v>100</v>
      </c>
      <c r="L39" s="84">
        <v>0</v>
      </c>
      <c r="M39" s="84">
        <v>100</v>
      </c>
      <c r="N39" s="102">
        <f>K39*0.1</f>
        <v>10</v>
      </c>
      <c r="O39" s="84">
        <v>0</v>
      </c>
      <c r="P39" s="84"/>
      <c r="Q39" s="83"/>
    </row>
    <row r="40" spans="1:17" ht="60.75" customHeight="1">
      <c r="A40" s="57"/>
      <c r="B40" s="398"/>
      <c r="C40" s="405"/>
      <c r="D40" s="405"/>
      <c r="E40" s="402"/>
      <c r="F40" s="402"/>
      <c r="G40" s="100"/>
      <c r="H40" s="94" t="s">
        <v>28</v>
      </c>
      <c r="I40" s="95" t="s">
        <v>11</v>
      </c>
      <c r="J40" s="85"/>
      <c r="K40" s="102">
        <v>100</v>
      </c>
      <c r="L40" s="102">
        <v>0</v>
      </c>
      <c r="M40" s="102">
        <f>K40</f>
        <v>100</v>
      </c>
      <c r="N40" s="102">
        <f>K40*0.1</f>
        <v>10</v>
      </c>
      <c r="O40" s="84">
        <v>0</v>
      </c>
      <c r="P40" s="84"/>
      <c r="Q40" s="83"/>
    </row>
    <row r="41" spans="1:17" ht="87" customHeight="1">
      <c r="A41" s="57"/>
      <c r="B41" s="399"/>
      <c r="C41" s="406"/>
      <c r="D41" s="406"/>
      <c r="E41" s="403"/>
      <c r="F41" s="403"/>
      <c r="G41" s="107"/>
      <c r="H41" s="108" t="s">
        <v>15</v>
      </c>
      <c r="I41" s="109" t="s">
        <v>16</v>
      </c>
      <c r="J41" s="110"/>
      <c r="K41" s="96">
        <v>0</v>
      </c>
      <c r="L41" s="96">
        <v>0</v>
      </c>
      <c r="M41" s="84">
        <f>K41</f>
        <v>0</v>
      </c>
      <c r="N41" s="102">
        <f>K41*0.01</f>
        <v>0</v>
      </c>
      <c r="O41" s="84">
        <f>K41-M41-N41</f>
        <v>0</v>
      </c>
      <c r="P41" s="84"/>
      <c r="Q41" s="71"/>
    </row>
    <row r="42" spans="1:17" ht="15.75">
      <c r="A42" s="57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</row>
    <row r="43" spans="1:17" ht="15.75">
      <c r="A43" s="57"/>
      <c r="B43" s="227" t="s">
        <v>17</v>
      </c>
      <c r="C43" s="237"/>
      <c r="D43" s="237"/>
      <c r="E43" s="237"/>
      <c r="F43" s="237"/>
      <c r="G43" s="237"/>
      <c r="H43" s="237"/>
      <c r="I43" s="111"/>
      <c r="J43" s="111"/>
      <c r="K43" s="111"/>
      <c r="L43" s="111"/>
      <c r="M43" s="111"/>
      <c r="N43" s="111"/>
      <c r="O43" s="111"/>
      <c r="P43" s="111"/>
      <c r="Q43" s="57"/>
    </row>
    <row r="44" spans="1:17" ht="72.75" customHeight="1">
      <c r="A44" s="57"/>
      <c r="B44" s="389" t="s">
        <v>57</v>
      </c>
      <c r="C44" s="392" t="s">
        <v>6</v>
      </c>
      <c r="D44" s="393"/>
      <c r="E44" s="394"/>
      <c r="F44" s="392" t="s">
        <v>50</v>
      </c>
      <c r="G44" s="394"/>
      <c r="H44" s="392" t="s">
        <v>18</v>
      </c>
      <c r="I44" s="393"/>
      <c r="J44" s="393"/>
      <c r="K44" s="393"/>
      <c r="L44" s="393"/>
      <c r="M44" s="393"/>
      <c r="N44" s="393"/>
      <c r="O44" s="393"/>
      <c r="P44" s="393"/>
      <c r="Q44" s="389" t="s">
        <v>52</v>
      </c>
    </row>
    <row r="45" spans="1:17" ht="35.25" customHeight="1">
      <c r="A45" s="57"/>
      <c r="B45" s="390"/>
      <c r="C45" s="395" t="s">
        <v>129</v>
      </c>
      <c r="D45" s="395" t="s">
        <v>143</v>
      </c>
      <c r="E45" s="395" t="s">
        <v>138</v>
      </c>
      <c r="F45" s="395" t="s">
        <v>139</v>
      </c>
      <c r="G45" s="395" t="s">
        <v>8</v>
      </c>
      <c r="H45" s="389" t="s">
        <v>58</v>
      </c>
      <c r="I45" s="392" t="s">
        <v>67</v>
      </c>
      <c r="J45" s="394"/>
      <c r="K45" s="415" t="s">
        <v>51</v>
      </c>
      <c r="L45" s="415"/>
      <c r="M45" s="415"/>
      <c r="N45" s="415" t="s">
        <v>64</v>
      </c>
      <c r="O45" s="416" t="s">
        <v>65</v>
      </c>
      <c r="P45" s="392" t="s">
        <v>66</v>
      </c>
      <c r="Q45" s="390"/>
    </row>
    <row r="46" spans="1:17" ht="104.25" customHeight="1">
      <c r="A46" s="57"/>
      <c r="B46" s="391"/>
      <c r="C46" s="396"/>
      <c r="D46" s="396"/>
      <c r="E46" s="396"/>
      <c r="F46" s="396"/>
      <c r="G46" s="396"/>
      <c r="H46" s="391"/>
      <c r="I46" s="85" t="s">
        <v>60</v>
      </c>
      <c r="J46" s="85" t="s">
        <v>49</v>
      </c>
      <c r="K46" s="85" t="s">
        <v>61</v>
      </c>
      <c r="L46" s="85" t="s">
        <v>62</v>
      </c>
      <c r="M46" s="85" t="s">
        <v>63</v>
      </c>
      <c r="N46" s="415"/>
      <c r="O46" s="416"/>
      <c r="P46" s="392"/>
      <c r="Q46" s="391"/>
    </row>
    <row r="47" spans="1:17" ht="22.5" customHeight="1">
      <c r="A47" s="57"/>
      <c r="B47" s="113">
        <v>1</v>
      </c>
      <c r="C47" s="88">
        <v>2</v>
      </c>
      <c r="D47" s="88">
        <v>3</v>
      </c>
      <c r="E47" s="89">
        <v>4</v>
      </c>
      <c r="F47" s="89">
        <v>5</v>
      </c>
      <c r="G47" s="89">
        <v>6</v>
      </c>
      <c r="H47" s="87">
        <v>7</v>
      </c>
      <c r="I47" s="90">
        <v>8</v>
      </c>
      <c r="J47" s="90">
        <v>9</v>
      </c>
      <c r="K47" s="90">
        <v>10</v>
      </c>
      <c r="L47" s="90">
        <v>11</v>
      </c>
      <c r="M47" s="90">
        <v>12</v>
      </c>
      <c r="N47" s="87">
        <v>13</v>
      </c>
      <c r="O47" s="87">
        <v>14</v>
      </c>
      <c r="P47" s="87">
        <v>15</v>
      </c>
      <c r="Q47" s="87">
        <v>16</v>
      </c>
    </row>
    <row r="48" spans="1:17" ht="95.25" customHeight="1">
      <c r="A48" s="57"/>
      <c r="B48" s="581" t="str">
        <f>B37</f>
        <v>802111О.99.0.БА96АЮ58001</v>
      </c>
      <c r="C48" s="333" t="s">
        <v>9</v>
      </c>
      <c r="D48" s="107" t="s">
        <v>155</v>
      </c>
      <c r="E48" s="118" t="s">
        <v>155</v>
      </c>
      <c r="F48" s="118" t="s">
        <v>37</v>
      </c>
      <c r="G48" s="118"/>
      <c r="H48" s="119" t="s">
        <v>19</v>
      </c>
      <c r="I48" s="120" t="s">
        <v>20</v>
      </c>
      <c r="J48" s="85">
        <v>792</v>
      </c>
      <c r="K48" s="121">
        <v>23</v>
      </c>
      <c r="L48" s="112">
        <v>0</v>
      </c>
      <c r="M48" s="121">
        <v>21</v>
      </c>
      <c r="N48" s="102">
        <f>K48*0.1</f>
        <v>2.3000000000000003</v>
      </c>
      <c r="O48" s="102">
        <f>K48-M48-N48</f>
        <v>-0.30000000000000027</v>
      </c>
      <c r="P48" s="84"/>
      <c r="Q48" s="84"/>
    </row>
    <row r="49" spans="1:17" ht="15.75">
      <c r="A49" s="71"/>
      <c r="B49" s="125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</row>
    <row r="50" spans="1:17" ht="15.75">
      <c r="A50" s="71"/>
      <c r="B50" s="249"/>
      <c r="C50" s="205"/>
      <c r="D50" s="409"/>
      <c r="E50" s="409"/>
      <c r="F50" s="409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</row>
    <row r="51" spans="1:17" ht="18.75">
      <c r="A51" s="71"/>
      <c r="B51" s="249"/>
      <c r="C51" s="250" t="s">
        <v>3</v>
      </c>
      <c r="D51" s="210">
        <v>2</v>
      </c>
      <c r="E51" s="205"/>
      <c r="F51" s="205"/>
      <c r="G51" s="205"/>
      <c r="H51" s="205"/>
      <c r="I51" s="205"/>
      <c r="J51" s="205"/>
      <c r="K51" s="205"/>
      <c r="L51" s="205"/>
      <c r="M51" s="248"/>
      <c r="N51" s="248"/>
      <c r="O51" s="205"/>
      <c r="P51" s="205"/>
      <c r="Q51" s="248"/>
    </row>
    <row r="52" spans="1:17" ht="28.5" customHeight="1">
      <c r="A52" s="57"/>
      <c r="B52" s="251" t="s">
        <v>68</v>
      </c>
      <c r="C52" s="205"/>
      <c r="D52" s="205"/>
      <c r="E52" s="205"/>
      <c r="F52" s="205"/>
      <c r="G52" s="205"/>
      <c r="H52" s="205"/>
      <c r="I52" s="205"/>
      <c r="J52" s="205"/>
      <c r="K52" s="205"/>
      <c r="L52" s="410" t="s">
        <v>48</v>
      </c>
      <c r="M52" s="410"/>
      <c r="N52" s="411"/>
      <c r="O52" s="412" t="s">
        <v>178</v>
      </c>
      <c r="P52" s="414"/>
      <c r="Q52" s="252"/>
    </row>
    <row r="53" spans="1:17" ht="15.75" customHeight="1">
      <c r="A53" s="57"/>
      <c r="B53" s="229" t="s">
        <v>27</v>
      </c>
      <c r="C53" s="230"/>
      <c r="D53" s="230"/>
      <c r="E53" s="230"/>
      <c r="F53" s="230"/>
      <c r="G53" s="231"/>
      <c r="H53" s="231"/>
      <c r="I53" s="205"/>
      <c r="J53" s="205"/>
      <c r="K53" s="205"/>
      <c r="L53" s="410"/>
      <c r="M53" s="410"/>
      <c r="N53" s="411"/>
      <c r="O53" s="413"/>
      <c r="P53" s="414"/>
      <c r="Q53" s="253"/>
    </row>
    <row r="54" spans="1:17" ht="15.75">
      <c r="A54" s="57"/>
      <c r="B54" s="256" t="s">
        <v>69</v>
      </c>
      <c r="C54" s="205"/>
      <c r="D54" s="205"/>
      <c r="E54" s="256" t="s">
        <v>24</v>
      </c>
      <c r="F54" s="256"/>
      <c r="G54" s="256"/>
      <c r="H54" s="205"/>
      <c r="I54" s="205"/>
      <c r="J54" s="205"/>
      <c r="K54" s="205"/>
      <c r="L54" s="205"/>
      <c r="M54" s="205"/>
      <c r="N54" s="205"/>
      <c r="O54" s="205"/>
      <c r="P54" s="205"/>
      <c r="Q54" s="205"/>
    </row>
    <row r="55" spans="1:17" ht="20.25" customHeight="1">
      <c r="A55" s="57"/>
      <c r="B55" s="417" t="s">
        <v>56</v>
      </c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7"/>
      <c r="O55" s="417"/>
      <c r="P55" s="417"/>
      <c r="Q55" s="417"/>
    </row>
    <row r="56" spans="1:17" ht="24" customHeight="1">
      <c r="A56" s="57"/>
      <c r="B56" s="205" t="s">
        <v>70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48"/>
    </row>
    <row r="57" spans="1:17" ht="67.5" customHeight="1">
      <c r="A57" s="57"/>
      <c r="B57" s="389" t="s">
        <v>57</v>
      </c>
      <c r="C57" s="392" t="s">
        <v>6</v>
      </c>
      <c r="D57" s="393"/>
      <c r="E57" s="394"/>
      <c r="F57" s="418" t="s">
        <v>50</v>
      </c>
      <c r="G57" s="419"/>
      <c r="H57" s="392" t="s">
        <v>7</v>
      </c>
      <c r="I57" s="393"/>
      <c r="J57" s="393"/>
      <c r="K57" s="393"/>
      <c r="L57" s="393"/>
      <c r="M57" s="393"/>
      <c r="N57" s="393"/>
      <c r="O57" s="393"/>
      <c r="P57" s="394"/>
      <c r="Q57" s="82"/>
    </row>
    <row r="58" spans="1:17" ht="33.75" customHeight="1">
      <c r="A58" s="57"/>
      <c r="B58" s="390"/>
      <c r="C58" s="395" t="s">
        <v>129</v>
      </c>
      <c r="D58" s="395" t="s">
        <v>143</v>
      </c>
      <c r="E58" s="395" t="s">
        <v>138</v>
      </c>
      <c r="F58" s="395" t="s">
        <v>139</v>
      </c>
      <c r="G58" s="395" t="s">
        <v>8</v>
      </c>
      <c r="H58" s="389" t="s">
        <v>58</v>
      </c>
      <c r="I58" s="392" t="s">
        <v>67</v>
      </c>
      <c r="J58" s="394"/>
      <c r="K58" s="392" t="s">
        <v>51</v>
      </c>
      <c r="L58" s="393"/>
      <c r="M58" s="394"/>
      <c r="N58" s="389" t="s">
        <v>64</v>
      </c>
      <c r="O58" s="407" t="s">
        <v>72</v>
      </c>
      <c r="P58" s="389" t="s">
        <v>66</v>
      </c>
      <c r="Q58" s="420"/>
    </row>
    <row r="59" spans="1:17" ht="94.5">
      <c r="A59" s="57"/>
      <c r="B59" s="391"/>
      <c r="C59" s="396"/>
      <c r="D59" s="396"/>
      <c r="E59" s="396"/>
      <c r="F59" s="396"/>
      <c r="G59" s="396"/>
      <c r="H59" s="391"/>
      <c r="I59" s="85" t="s">
        <v>60</v>
      </c>
      <c r="J59" s="85" t="s">
        <v>49</v>
      </c>
      <c r="K59" s="86" t="s">
        <v>61</v>
      </c>
      <c r="L59" s="86" t="s">
        <v>62</v>
      </c>
      <c r="M59" s="86" t="s">
        <v>63</v>
      </c>
      <c r="N59" s="391"/>
      <c r="O59" s="408"/>
      <c r="P59" s="391"/>
      <c r="Q59" s="420"/>
    </row>
    <row r="60" spans="1:17" ht="15.75">
      <c r="A60" s="57"/>
      <c r="B60" s="87">
        <v>1</v>
      </c>
      <c r="C60" s="88">
        <v>2</v>
      </c>
      <c r="D60" s="88">
        <v>3</v>
      </c>
      <c r="E60" s="89">
        <v>4</v>
      </c>
      <c r="F60" s="89">
        <v>5</v>
      </c>
      <c r="G60" s="89">
        <v>6</v>
      </c>
      <c r="H60" s="87">
        <v>7</v>
      </c>
      <c r="I60" s="90">
        <v>8</v>
      </c>
      <c r="J60" s="90">
        <v>9</v>
      </c>
      <c r="K60" s="90">
        <v>10</v>
      </c>
      <c r="L60" s="90">
        <v>11</v>
      </c>
      <c r="M60" s="90">
        <v>12</v>
      </c>
      <c r="N60" s="87">
        <v>13</v>
      </c>
      <c r="O60" s="87">
        <v>14</v>
      </c>
      <c r="P60" s="87">
        <v>15</v>
      </c>
      <c r="Q60" s="128"/>
    </row>
    <row r="61" spans="1:17" ht="30" customHeight="1">
      <c r="A61" s="57"/>
      <c r="B61" s="397" t="s">
        <v>229</v>
      </c>
      <c r="C61" s="421" t="s">
        <v>9</v>
      </c>
      <c r="D61" s="401" t="s">
        <v>155</v>
      </c>
      <c r="E61" s="401" t="s">
        <v>155</v>
      </c>
      <c r="F61" s="401" t="s">
        <v>37</v>
      </c>
      <c r="G61" s="401"/>
      <c r="H61" s="94" t="s">
        <v>10</v>
      </c>
      <c r="I61" s="95" t="s">
        <v>11</v>
      </c>
      <c r="J61" s="85"/>
      <c r="K61" s="84">
        <v>100</v>
      </c>
      <c r="L61" s="84">
        <v>0</v>
      </c>
      <c r="M61" s="84">
        <f>K61</f>
        <v>100</v>
      </c>
      <c r="N61" s="84">
        <f>K61*0.1</f>
        <v>10</v>
      </c>
      <c r="O61" s="84">
        <v>0</v>
      </c>
      <c r="P61" s="84"/>
      <c r="Q61" s="128"/>
    </row>
    <row r="62" spans="1:17" ht="63" customHeight="1">
      <c r="A62" s="57"/>
      <c r="B62" s="399"/>
      <c r="C62" s="422"/>
      <c r="D62" s="403"/>
      <c r="E62" s="403"/>
      <c r="F62" s="402"/>
      <c r="G62" s="402"/>
      <c r="H62" s="94" t="s">
        <v>13</v>
      </c>
      <c r="I62" s="95" t="s">
        <v>11</v>
      </c>
      <c r="J62" s="85"/>
      <c r="K62" s="102">
        <v>85</v>
      </c>
      <c r="L62" s="102">
        <v>0</v>
      </c>
      <c r="M62" s="102">
        <f>K62</f>
        <v>85</v>
      </c>
      <c r="N62" s="102">
        <f>K62*0.1</f>
        <v>8.5</v>
      </c>
      <c r="O62" s="84">
        <v>0</v>
      </c>
      <c r="P62" s="84"/>
      <c r="Q62" s="128"/>
    </row>
    <row r="63" spans="1:17" ht="38.25" customHeight="1">
      <c r="A63" s="57"/>
      <c r="B63" s="423"/>
      <c r="C63" s="404"/>
      <c r="D63" s="404"/>
      <c r="E63" s="99"/>
      <c r="F63" s="402"/>
      <c r="G63" s="402"/>
      <c r="H63" s="94" t="s">
        <v>126</v>
      </c>
      <c r="I63" s="95" t="s">
        <v>11</v>
      </c>
      <c r="J63" s="85"/>
      <c r="K63" s="102">
        <v>100</v>
      </c>
      <c r="L63" s="102">
        <v>0</v>
      </c>
      <c r="M63" s="102">
        <f>K63</f>
        <v>100</v>
      </c>
      <c r="N63" s="102">
        <f>K63*0.1</f>
        <v>10</v>
      </c>
      <c r="O63" s="84">
        <v>0</v>
      </c>
      <c r="P63" s="84"/>
      <c r="Q63" s="128"/>
    </row>
    <row r="64" spans="1:17" ht="36">
      <c r="A64" s="57"/>
      <c r="B64" s="424"/>
      <c r="C64" s="405"/>
      <c r="D64" s="405"/>
      <c r="E64" s="99"/>
      <c r="F64" s="402"/>
      <c r="G64" s="402"/>
      <c r="H64" s="94" t="s">
        <v>28</v>
      </c>
      <c r="I64" s="95" t="s">
        <v>11</v>
      </c>
      <c r="J64" s="85"/>
      <c r="K64" s="84">
        <v>100</v>
      </c>
      <c r="L64" s="84">
        <v>0</v>
      </c>
      <c r="M64" s="84">
        <f>K64</f>
        <v>100</v>
      </c>
      <c r="N64" s="102">
        <f>K64*0.1</f>
        <v>10</v>
      </c>
      <c r="O64" s="84">
        <v>0</v>
      </c>
      <c r="P64" s="84"/>
      <c r="Q64" s="128"/>
    </row>
    <row r="65" spans="1:17" ht="48">
      <c r="A65" s="57"/>
      <c r="B65" s="425"/>
      <c r="C65" s="406"/>
      <c r="D65" s="406"/>
      <c r="E65" s="133"/>
      <c r="F65" s="403"/>
      <c r="G65" s="403"/>
      <c r="H65" s="108" t="s">
        <v>15</v>
      </c>
      <c r="I65" s="109" t="s">
        <v>16</v>
      </c>
      <c r="J65" s="110"/>
      <c r="K65" s="96">
        <v>0</v>
      </c>
      <c r="L65" s="96">
        <v>0</v>
      </c>
      <c r="M65" s="84">
        <f>K65</f>
        <v>0</v>
      </c>
      <c r="N65" s="102">
        <f>K65*0.1</f>
        <v>0</v>
      </c>
      <c r="O65" s="84">
        <f>K65-M65-N65</f>
        <v>0</v>
      </c>
      <c r="P65" s="84"/>
      <c r="Q65" s="135"/>
    </row>
    <row r="66" spans="1:17" ht="15.75" customHeight="1">
      <c r="A66" s="57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15.75" customHeight="1">
      <c r="A67" s="57"/>
      <c r="B67" s="231" t="s">
        <v>17</v>
      </c>
      <c r="C67" s="232"/>
      <c r="D67" s="232"/>
      <c r="E67" s="232"/>
      <c r="F67" s="232"/>
      <c r="G67" s="232"/>
      <c r="H67" s="232"/>
      <c r="I67" s="111"/>
      <c r="J67" s="111"/>
      <c r="K67" s="111"/>
      <c r="L67" s="111"/>
      <c r="M67" s="111"/>
      <c r="N67" s="111"/>
      <c r="O67" s="111"/>
      <c r="P67" s="111"/>
      <c r="Q67" s="57"/>
    </row>
    <row r="68" spans="1:17" ht="70.5" customHeight="1">
      <c r="A68" s="57"/>
      <c r="B68" s="389" t="s">
        <v>57</v>
      </c>
      <c r="C68" s="392" t="s">
        <v>6</v>
      </c>
      <c r="D68" s="393"/>
      <c r="E68" s="394"/>
      <c r="F68" s="418" t="s">
        <v>50</v>
      </c>
      <c r="G68" s="419"/>
      <c r="H68" s="392" t="s">
        <v>18</v>
      </c>
      <c r="I68" s="393"/>
      <c r="J68" s="393"/>
      <c r="K68" s="393"/>
      <c r="L68" s="393"/>
      <c r="M68" s="393"/>
      <c r="N68" s="393"/>
      <c r="O68" s="393"/>
      <c r="P68" s="394"/>
      <c r="Q68" s="389" t="s">
        <v>52</v>
      </c>
    </row>
    <row r="69" spans="1:17" ht="50.25" customHeight="1">
      <c r="A69" s="57"/>
      <c r="B69" s="390"/>
      <c r="C69" s="395" t="s">
        <v>129</v>
      </c>
      <c r="D69" s="395" t="s">
        <v>143</v>
      </c>
      <c r="E69" s="395" t="s">
        <v>138</v>
      </c>
      <c r="F69" s="395" t="s">
        <v>139</v>
      </c>
      <c r="G69" s="395" t="s">
        <v>8</v>
      </c>
      <c r="H69" s="389" t="s">
        <v>58</v>
      </c>
      <c r="I69" s="392" t="s">
        <v>67</v>
      </c>
      <c r="J69" s="394"/>
      <c r="K69" s="392" t="s">
        <v>51</v>
      </c>
      <c r="L69" s="393"/>
      <c r="M69" s="394"/>
      <c r="N69" s="389" t="s">
        <v>64</v>
      </c>
      <c r="O69" s="407" t="s">
        <v>74</v>
      </c>
      <c r="P69" s="431" t="s">
        <v>66</v>
      </c>
      <c r="Q69" s="390"/>
    </row>
    <row r="70" spans="1:17" ht="101.25" customHeight="1">
      <c r="A70" s="57"/>
      <c r="B70" s="391"/>
      <c r="C70" s="396"/>
      <c r="D70" s="396"/>
      <c r="E70" s="396"/>
      <c r="F70" s="396"/>
      <c r="G70" s="396"/>
      <c r="H70" s="391"/>
      <c r="I70" s="85" t="s">
        <v>60</v>
      </c>
      <c r="J70" s="85" t="s">
        <v>73</v>
      </c>
      <c r="K70" s="86" t="s">
        <v>61</v>
      </c>
      <c r="L70" s="86" t="s">
        <v>62</v>
      </c>
      <c r="M70" s="86" t="s">
        <v>63</v>
      </c>
      <c r="N70" s="391"/>
      <c r="O70" s="408"/>
      <c r="P70" s="432"/>
      <c r="Q70" s="391"/>
    </row>
    <row r="71" spans="1:17" ht="15.75">
      <c r="A71" s="57"/>
      <c r="B71" s="84">
        <v>1</v>
      </c>
      <c r="C71" s="129">
        <v>2</v>
      </c>
      <c r="D71" s="129">
        <v>3</v>
      </c>
      <c r="E71" s="130">
        <v>4</v>
      </c>
      <c r="F71" s="130">
        <v>5</v>
      </c>
      <c r="G71" s="130">
        <v>6</v>
      </c>
      <c r="H71" s="84">
        <v>7</v>
      </c>
      <c r="I71" s="112">
        <v>8</v>
      </c>
      <c r="J71" s="112">
        <v>9</v>
      </c>
      <c r="K71" s="112">
        <v>10</v>
      </c>
      <c r="L71" s="112">
        <v>11</v>
      </c>
      <c r="M71" s="112">
        <v>12</v>
      </c>
      <c r="N71" s="84">
        <v>13</v>
      </c>
      <c r="O71" s="84">
        <v>14</v>
      </c>
      <c r="P71" s="84">
        <v>15</v>
      </c>
      <c r="Q71" s="84">
        <v>16</v>
      </c>
    </row>
    <row r="72" spans="1:17" ht="88.5" customHeight="1">
      <c r="A72" s="57"/>
      <c r="B72" s="582" t="str">
        <f>B61</f>
        <v>802112О.99.0.ББ11АЮ58001</v>
      </c>
      <c r="C72" s="273" t="s">
        <v>9</v>
      </c>
      <c r="D72" s="107" t="s">
        <v>155</v>
      </c>
      <c r="E72" s="107" t="s">
        <v>155</v>
      </c>
      <c r="F72" s="168" t="s">
        <v>37</v>
      </c>
      <c r="G72" s="118"/>
      <c r="H72" s="137" t="s">
        <v>19</v>
      </c>
      <c r="I72" s="120" t="s">
        <v>157</v>
      </c>
      <c r="J72" s="85">
        <v>792</v>
      </c>
      <c r="K72" s="121">
        <v>69</v>
      </c>
      <c r="L72" s="112">
        <v>0</v>
      </c>
      <c r="M72" s="121">
        <v>63</v>
      </c>
      <c r="N72" s="138">
        <f>K72*0.1</f>
        <v>6.9</v>
      </c>
      <c r="O72" s="138">
        <v>0</v>
      </c>
      <c r="P72" s="112"/>
      <c r="Q72" s="112"/>
    </row>
    <row r="73" spans="1:17" ht="15.75">
      <c r="A73" s="57"/>
      <c r="B73" s="139"/>
      <c r="C73" s="140"/>
      <c r="D73" s="140"/>
      <c r="E73" s="141"/>
      <c r="F73" s="141"/>
      <c r="G73" s="141"/>
      <c r="H73" s="142"/>
      <c r="I73" s="143"/>
      <c r="J73" s="82"/>
      <c r="K73" s="145"/>
      <c r="L73" s="145"/>
      <c r="M73" s="145"/>
      <c r="N73" s="145"/>
      <c r="O73" s="145"/>
      <c r="P73" s="145"/>
      <c r="Q73" s="83"/>
    </row>
    <row r="74" spans="1:17" ht="15.7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</row>
    <row r="75" spans="1:17" ht="15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169"/>
      <c r="O75" s="57"/>
      <c r="P75" s="57"/>
      <c r="Q75" s="57"/>
    </row>
    <row r="76" spans="1:17" ht="15.75">
      <c r="A76" s="57"/>
      <c r="B76" s="426" t="s">
        <v>77</v>
      </c>
      <c r="C76" s="426"/>
      <c r="D76" s="427" t="s">
        <v>121</v>
      </c>
      <c r="E76" s="427"/>
      <c r="F76" s="427"/>
      <c r="G76" s="427"/>
      <c r="H76" s="427"/>
      <c r="I76" s="427"/>
      <c r="J76" s="427"/>
      <c r="K76" s="57"/>
      <c r="L76" s="57" t="s">
        <v>99</v>
      </c>
      <c r="M76" s="57"/>
      <c r="N76" s="427" t="s">
        <v>122</v>
      </c>
      <c r="O76" s="427"/>
      <c r="P76" s="57"/>
      <c r="Q76" s="57"/>
    </row>
    <row r="77" spans="1:17" ht="15.75">
      <c r="A77" s="57"/>
      <c r="B77" s="163" t="str">
        <f>D18</f>
        <v>"30"  ДЕКАБРЯ  2022 г.</v>
      </c>
      <c r="C77" s="162"/>
      <c r="D77" s="162"/>
      <c r="E77" s="164" t="s">
        <v>78</v>
      </c>
      <c r="F77" s="164"/>
      <c r="G77" s="164"/>
      <c r="H77" s="428"/>
      <c r="I77" s="428"/>
      <c r="J77" s="162"/>
      <c r="K77" s="57"/>
      <c r="L77" s="164" t="s">
        <v>22</v>
      </c>
      <c r="M77" s="57"/>
      <c r="N77" s="428" t="s">
        <v>79</v>
      </c>
      <c r="O77" s="428"/>
      <c r="P77" s="57"/>
      <c r="Q77" s="57"/>
    </row>
    <row r="78" spans="1:17" ht="15.75">
      <c r="A78" s="57"/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57"/>
    </row>
    <row r="79" spans="2:16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2:16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3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</row>
    <row r="82" spans="2:16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4"/>
      <c r="O82" s="4"/>
      <c r="P82" s="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6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6"/>
      <c r="O84" s="16"/>
      <c r="P84" s="16"/>
    </row>
    <row r="85" spans="2:16" ht="83.25" customHeight="1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7"/>
      <c r="O85" s="17"/>
      <c r="P85" s="17"/>
    </row>
    <row r="86" spans="2:16" ht="61.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7"/>
      <c r="O86" s="17"/>
      <c r="P86" s="17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1"/>
      <c r="O87" s="11"/>
      <c r="P87" s="11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O91" s="11"/>
      <c r="P91" s="11"/>
    </row>
    <row r="92" spans="2:16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1"/>
      <c r="O92" s="11"/>
      <c r="P92" s="11"/>
    </row>
    <row r="93" spans="2:13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2:13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6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6"/>
      <c r="O99" s="16"/>
      <c r="P99" s="16"/>
    </row>
    <row r="100" spans="2:16" ht="29.25" customHeight="1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6"/>
      <c r="O100" s="16"/>
      <c r="P100" s="16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6"/>
      <c r="O101" s="16"/>
      <c r="P101" s="16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1"/>
      <c r="O102" s="11"/>
      <c r="P102" s="11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"/>
      <c r="O103" s="11"/>
      <c r="P103" s="11"/>
    </row>
    <row r="104" spans="2:13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</sheetData>
  <sheetProtection/>
  <mergeCells count="99">
    <mergeCell ref="O28:O29"/>
    <mergeCell ref="Q68:Q70"/>
    <mergeCell ref="C69:C70"/>
    <mergeCell ref="D69:D70"/>
    <mergeCell ref="E69:E70"/>
    <mergeCell ref="F69:F70"/>
    <mergeCell ref="N69:N70"/>
    <mergeCell ref="O69:O70"/>
    <mergeCell ref="P69:P70"/>
    <mergeCell ref="G69:G70"/>
    <mergeCell ref="H69:H70"/>
    <mergeCell ref="B76:C76"/>
    <mergeCell ref="D76:J76"/>
    <mergeCell ref="N76:O76"/>
    <mergeCell ref="H77:I77"/>
    <mergeCell ref="N77:O77"/>
    <mergeCell ref="B68:B70"/>
    <mergeCell ref="C68:E68"/>
    <mergeCell ref="F68:G68"/>
    <mergeCell ref="H68:P68"/>
    <mergeCell ref="I69:J69"/>
    <mergeCell ref="K69:M69"/>
    <mergeCell ref="F61:F65"/>
    <mergeCell ref="E61:E62"/>
    <mergeCell ref="Q58:Q59"/>
    <mergeCell ref="B61:B62"/>
    <mergeCell ref="C61:C62"/>
    <mergeCell ref="D61:D62"/>
    <mergeCell ref="G61:G62"/>
    <mergeCell ref="B63:B65"/>
    <mergeCell ref="C63:C65"/>
    <mergeCell ref="D63:D65"/>
    <mergeCell ref="H58:H59"/>
    <mergeCell ref="I58:J58"/>
    <mergeCell ref="K58:M58"/>
    <mergeCell ref="N58:N59"/>
    <mergeCell ref="F58:F59"/>
    <mergeCell ref="G58:G59"/>
    <mergeCell ref="G63:G65"/>
    <mergeCell ref="O58:O59"/>
    <mergeCell ref="P58:P59"/>
    <mergeCell ref="B55:Q55"/>
    <mergeCell ref="B57:B59"/>
    <mergeCell ref="C57:E57"/>
    <mergeCell ref="F57:G57"/>
    <mergeCell ref="H57:P57"/>
    <mergeCell ref="C58:C59"/>
    <mergeCell ref="D58:D59"/>
    <mergeCell ref="E58:E59"/>
    <mergeCell ref="D50:F50"/>
    <mergeCell ref="L52:N53"/>
    <mergeCell ref="O52:O53"/>
    <mergeCell ref="P52:P53"/>
    <mergeCell ref="H45:H46"/>
    <mergeCell ref="I45:J45"/>
    <mergeCell ref="K45:M45"/>
    <mergeCell ref="N45:N46"/>
    <mergeCell ref="O45:O46"/>
    <mergeCell ref="P45:P46"/>
    <mergeCell ref="B44:B46"/>
    <mergeCell ref="C44:E44"/>
    <mergeCell ref="F44:G44"/>
    <mergeCell ref="H44:P44"/>
    <mergeCell ref="Q44:Q46"/>
    <mergeCell ref="C45:C46"/>
    <mergeCell ref="D45:D46"/>
    <mergeCell ref="E45:E46"/>
    <mergeCell ref="F45:F46"/>
    <mergeCell ref="G45:G46"/>
    <mergeCell ref="P34:P35"/>
    <mergeCell ref="Q34:Q35"/>
    <mergeCell ref="F37:F41"/>
    <mergeCell ref="C38:C41"/>
    <mergeCell ref="D38:D41"/>
    <mergeCell ref="O34:O35"/>
    <mergeCell ref="E38:E41"/>
    <mergeCell ref="B38:B41"/>
    <mergeCell ref="G34:G35"/>
    <mergeCell ref="H34:H35"/>
    <mergeCell ref="I34:J34"/>
    <mergeCell ref="K34:M34"/>
    <mergeCell ref="N34:N35"/>
    <mergeCell ref="L28:N28"/>
    <mergeCell ref="B31:Q31"/>
    <mergeCell ref="B33:B35"/>
    <mergeCell ref="C33:E33"/>
    <mergeCell ref="F33:G33"/>
    <mergeCell ref="H33:P33"/>
    <mergeCell ref="C34:C35"/>
    <mergeCell ref="D34:D35"/>
    <mergeCell ref="E34:E35"/>
    <mergeCell ref="F34:F35"/>
    <mergeCell ref="C16:H16"/>
    <mergeCell ref="G20:K20"/>
    <mergeCell ref="B21:G21"/>
    <mergeCell ref="H21:J21"/>
    <mergeCell ref="B22:D22"/>
    <mergeCell ref="G22:K22"/>
    <mergeCell ref="B20:F2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4" max="16" man="1"/>
    <brk id="50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7:Q131"/>
  <sheetViews>
    <sheetView view="pageBreakPreview" zoomScaleSheetLayoutView="100" zoomScalePageLayoutView="0" workbookViewId="0" topLeftCell="A94">
      <selection activeCell="B100" sqref="B100"/>
    </sheetView>
  </sheetViews>
  <sheetFormatPr defaultColWidth="8.8515625" defaultRowHeight="12.75"/>
  <cols>
    <col min="1" max="1" width="8.8515625" style="1" customWidth="1"/>
    <col min="2" max="2" width="35.8515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2.281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1.28125" style="1" customWidth="1"/>
    <col min="15" max="15" width="19.710937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7" spans="1:17" ht="15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84.75" customHeight="1">
      <c r="A18" s="57"/>
      <c r="B18" s="57"/>
      <c r="C18" s="379" t="str">
        <f>'маркинская сош'!C18:H18</f>
        <v>ОТЧЕТ О ВЫПОЛНЕНИИ                                    МУНИЦИПАЛЬНОГО ЗАДАНИЯ №</v>
      </c>
      <c r="D18" s="379"/>
      <c r="E18" s="379"/>
      <c r="F18" s="379"/>
      <c r="G18" s="379"/>
      <c r="H18" s="380"/>
      <c r="I18" s="376">
        <v>9</v>
      </c>
      <c r="J18" s="57"/>
      <c r="K18" s="57"/>
      <c r="L18" s="57"/>
      <c r="M18" s="57"/>
      <c r="N18" s="57"/>
      <c r="O18" s="57"/>
      <c r="P18" s="57"/>
      <c r="Q18" s="57"/>
    </row>
    <row r="19" spans="1:17" ht="61.5" customHeight="1">
      <c r="A19" s="57"/>
      <c r="B19" s="366"/>
      <c r="C19" s="366"/>
      <c r="D19" s="366" t="s">
        <v>181</v>
      </c>
      <c r="E19" s="366"/>
      <c r="F19" s="366"/>
      <c r="G19" s="366"/>
      <c r="H19" s="366"/>
      <c r="I19" s="366"/>
      <c r="J19" s="366"/>
      <c r="K19" s="366"/>
      <c r="L19" s="57"/>
      <c r="M19" s="57"/>
      <c r="N19" s="358"/>
      <c r="O19" s="356" t="s">
        <v>44</v>
      </c>
      <c r="P19" s="71"/>
      <c r="Q19" s="57"/>
    </row>
    <row r="20" spans="1:17" ht="60" customHeight="1">
      <c r="A20" s="57"/>
      <c r="B20" s="366"/>
      <c r="C20" s="367" t="s">
        <v>224</v>
      </c>
      <c r="D20" s="368" t="s">
        <v>204</v>
      </c>
      <c r="E20" s="366"/>
      <c r="F20" s="366"/>
      <c r="G20" s="366"/>
      <c r="H20" s="366"/>
      <c r="I20" s="366"/>
      <c r="J20" s="366"/>
      <c r="K20" s="366"/>
      <c r="L20" s="57"/>
      <c r="M20" s="57"/>
      <c r="N20" s="363" t="s">
        <v>45</v>
      </c>
      <c r="O20" s="364" t="s">
        <v>53</v>
      </c>
      <c r="P20" s="71"/>
      <c r="Q20" s="57"/>
    </row>
    <row r="21" spans="1:17" ht="36" customHeight="1">
      <c r="A21" s="57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57"/>
      <c r="M21" s="57"/>
      <c r="N21" s="358" t="s">
        <v>46</v>
      </c>
      <c r="O21" s="365">
        <v>44925</v>
      </c>
      <c r="P21" s="74"/>
      <c r="Q21" s="57"/>
    </row>
    <row r="22" spans="1:17" ht="111.75" customHeight="1">
      <c r="A22" s="57"/>
      <c r="B22" s="382" t="s">
        <v>54</v>
      </c>
      <c r="C22" s="382"/>
      <c r="D22" s="382"/>
      <c r="E22" s="382"/>
      <c r="F22" s="369"/>
      <c r="G22" s="381" t="s">
        <v>100</v>
      </c>
      <c r="H22" s="381"/>
      <c r="I22" s="381"/>
      <c r="J22" s="381"/>
      <c r="K22" s="381"/>
      <c r="L22" s="57"/>
      <c r="M22" s="57"/>
      <c r="N22" s="363" t="s">
        <v>47</v>
      </c>
      <c r="O22" s="356" t="s">
        <v>215</v>
      </c>
      <c r="P22" s="71"/>
      <c r="Q22" s="57"/>
    </row>
    <row r="23" spans="1:17" ht="101.25" customHeight="1">
      <c r="A23" s="57"/>
      <c r="B23" s="382" t="s">
        <v>55</v>
      </c>
      <c r="C23" s="382"/>
      <c r="D23" s="382"/>
      <c r="E23" s="382"/>
      <c r="F23" s="382"/>
      <c r="G23" s="382"/>
      <c r="H23" s="526" t="s">
        <v>0</v>
      </c>
      <c r="I23" s="526"/>
      <c r="J23" s="526"/>
      <c r="K23" s="370"/>
      <c r="L23" s="57"/>
      <c r="M23" s="57"/>
      <c r="N23" s="358" t="s">
        <v>183</v>
      </c>
      <c r="O23" s="356" t="s">
        <v>184</v>
      </c>
      <c r="P23" s="71"/>
      <c r="Q23" s="57"/>
    </row>
    <row r="24" spans="1:17" ht="42" customHeight="1">
      <c r="A24" s="57"/>
      <c r="B24" s="384"/>
      <c r="C24" s="384"/>
      <c r="D24" s="384"/>
      <c r="E24" s="371"/>
      <c r="F24" s="371"/>
      <c r="G24" s="385"/>
      <c r="H24" s="385"/>
      <c r="I24" s="385"/>
      <c r="J24" s="385"/>
      <c r="K24" s="385"/>
      <c r="L24" s="77"/>
      <c r="M24" s="57"/>
      <c r="N24" s="358" t="s">
        <v>183</v>
      </c>
      <c r="O24" s="356" t="s">
        <v>185</v>
      </c>
      <c r="P24" s="71"/>
      <c r="Q24" s="57"/>
    </row>
    <row r="25" spans="1:17" ht="55.5" customHeight="1">
      <c r="A25" s="57"/>
      <c r="B25" s="373" t="s">
        <v>1</v>
      </c>
      <c r="C25" s="374" t="s">
        <v>201</v>
      </c>
      <c r="D25" s="366"/>
      <c r="E25" s="366"/>
      <c r="F25" s="366"/>
      <c r="G25" s="366"/>
      <c r="H25" s="366"/>
      <c r="I25" s="366"/>
      <c r="J25" s="366"/>
      <c r="K25" s="366"/>
      <c r="L25" s="57"/>
      <c r="M25" s="57"/>
      <c r="N25" s="358" t="s">
        <v>183</v>
      </c>
      <c r="O25" s="356" t="s">
        <v>186</v>
      </c>
      <c r="P25" s="71"/>
      <c r="Q25" s="57"/>
    </row>
    <row r="26" spans="1:17" ht="24.75" customHeight="1">
      <c r="A26" s="57"/>
      <c r="B26" s="57"/>
      <c r="C26" s="57" t="s">
        <v>170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0"/>
      <c r="P26" s="71"/>
      <c r="Q26" s="57"/>
    </row>
    <row r="27" spans="1:17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.75">
      <c r="A28" s="57"/>
      <c r="B28" s="69"/>
      <c r="C28" s="76" t="s">
        <v>2</v>
      </c>
      <c r="D28" s="57"/>
      <c r="E28" s="57"/>
      <c r="F28" s="57"/>
      <c r="G28" s="57"/>
      <c r="H28" s="57"/>
      <c r="I28" s="78"/>
      <c r="J28" s="57"/>
      <c r="K28" s="57"/>
      <c r="L28" s="57"/>
      <c r="M28" s="57"/>
      <c r="N28" s="57"/>
      <c r="O28" s="57"/>
      <c r="P28" s="57"/>
      <c r="Q28" s="57"/>
    </row>
    <row r="29" spans="1:17" ht="18.75">
      <c r="A29" s="57"/>
      <c r="B29" s="69"/>
      <c r="C29" s="72" t="s">
        <v>3</v>
      </c>
      <c r="D29" s="210">
        <v>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52.5" customHeight="1">
      <c r="A30" s="57"/>
      <c r="B30" s="79" t="s">
        <v>4</v>
      </c>
      <c r="C30" s="57"/>
      <c r="D30" s="57"/>
      <c r="E30" s="57"/>
      <c r="F30" s="57"/>
      <c r="G30" s="57"/>
      <c r="H30" s="57"/>
      <c r="I30" s="57"/>
      <c r="J30" s="57"/>
      <c r="K30" s="57"/>
      <c r="L30" s="386" t="s">
        <v>48</v>
      </c>
      <c r="M30" s="386"/>
      <c r="N30" s="387"/>
      <c r="O30" s="209" t="s">
        <v>176</v>
      </c>
      <c r="P30" s="80"/>
      <c r="Q30" s="80"/>
    </row>
    <row r="31" spans="1:17" ht="18" customHeight="1">
      <c r="A31" s="57"/>
      <c r="B31" s="206" t="s">
        <v>23</v>
      </c>
      <c r="C31" s="207"/>
      <c r="D31" s="207"/>
      <c r="E31" s="207"/>
      <c r="F31" s="207"/>
      <c r="G31" s="241"/>
      <c r="H31" s="241"/>
      <c r="I31" s="57"/>
      <c r="J31" s="57"/>
      <c r="K31" s="57"/>
      <c r="L31" s="57"/>
      <c r="M31" s="57"/>
      <c r="N31" s="75"/>
      <c r="O31" s="81"/>
      <c r="P31" s="81"/>
      <c r="Q31" s="69"/>
    </row>
    <row r="32" spans="1:17" ht="15.75">
      <c r="A32" s="57"/>
      <c r="B32" s="76" t="s">
        <v>69</v>
      </c>
      <c r="C32" s="57"/>
      <c r="D32" s="205"/>
      <c r="E32" s="211" t="s">
        <v>24</v>
      </c>
      <c r="F32" s="211"/>
      <c r="G32" s="19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5.75">
      <c r="A33" s="57"/>
      <c r="B33" s="388" t="s">
        <v>56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</row>
    <row r="34" spans="1:17" ht="15.75">
      <c r="A34" s="57"/>
      <c r="B34" s="205" t="s">
        <v>5</v>
      </c>
      <c r="C34" s="205"/>
      <c r="D34" s="205"/>
      <c r="E34" s="205"/>
      <c r="F34" s="205"/>
      <c r="G34" s="205"/>
      <c r="H34" s="205"/>
      <c r="I34" s="57"/>
      <c r="J34" s="57"/>
      <c r="K34" s="57"/>
      <c r="L34" s="57"/>
      <c r="M34" s="57"/>
      <c r="N34" s="57"/>
      <c r="O34" s="57"/>
      <c r="P34" s="57"/>
      <c r="Q34" s="71"/>
    </row>
    <row r="35" spans="1:17" ht="66.75" customHeight="1">
      <c r="A35" s="57"/>
      <c r="B35" s="389" t="s">
        <v>57</v>
      </c>
      <c r="C35" s="392" t="s">
        <v>6</v>
      </c>
      <c r="D35" s="393"/>
      <c r="E35" s="394"/>
      <c r="F35" s="392" t="s">
        <v>50</v>
      </c>
      <c r="G35" s="394"/>
      <c r="H35" s="392" t="s">
        <v>7</v>
      </c>
      <c r="I35" s="393"/>
      <c r="J35" s="393"/>
      <c r="K35" s="393"/>
      <c r="L35" s="393"/>
      <c r="M35" s="393"/>
      <c r="N35" s="393"/>
      <c r="O35" s="393"/>
      <c r="P35" s="394"/>
      <c r="Q35" s="82"/>
    </row>
    <row r="36" spans="1:17" ht="36.75" customHeight="1">
      <c r="A36" s="57"/>
      <c r="B36" s="390"/>
      <c r="C36" s="395" t="s">
        <v>129</v>
      </c>
      <c r="D36" s="395" t="s">
        <v>132</v>
      </c>
      <c r="E36" s="395" t="s">
        <v>130</v>
      </c>
      <c r="F36" s="395" t="s">
        <v>139</v>
      </c>
      <c r="G36" s="395" t="s">
        <v>8</v>
      </c>
      <c r="H36" s="389" t="s">
        <v>58</v>
      </c>
      <c r="I36" s="392" t="s">
        <v>59</v>
      </c>
      <c r="J36" s="394"/>
      <c r="K36" s="392" t="s">
        <v>51</v>
      </c>
      <c r="L36" s="393"/>
      <c r="M36" s="394"/>
      <c r="N36" s="389" t="s">
        <v>64</v>
      </c>
      <c r="O36" s="407" t="s">
        <v>65</v>
      </c>
      <c r="P36" s="389" t="s">
        <v>66</v>
      </c>
      <c r="Q36" s="400"/>
    </row>
    <row r="37" spans="1:17" ht="102" customHeight="1">
      <c r="A37" s="57"/>
      <c r="B37" s="391"/>
      <c r="C37" s="396"/>
      <c r="D37" s="396"/>
      <c r="E37" s="396"/>
      <c r="F37" s="396"/>
      <c r="G37" s="396"/>
      <c r="H37" s="391"/>
      <c r="I37" s="85" t="s">
        <v>60</v>
      </c>
      <c r="J37" s="85" t="s">
        <v>49</v>
      </c>
      <c r="K37" s="86" t="s">
        <v>61</v>
      </c>
      <c r="L37" s="86" t="s">
        <v>62</v>
      </c>
      <c r="M37" s="86" t="s">
        <v>63</v>
      </c>
      <c r="N37" s="391"/>
      <c r="O37" s="408"/>
      <c r="P37" s="391"/>
      <c r="Q37" s="400"/>
    </row>
    <row r="38" spans="1:17" ht="26.25" customHeight="1">
      <c r="A38" s="57"/>
      <c r="B38" s="87">
        <v>1</v>
      </c>
      <c r="C38" s="88">
        <v>2</v>
      </c>
      <c r="D38" s="88">
        <v>3</v>
      </c>
      <c r="E38" s="89">
        <v>4</v>
      </c>
      <c r="F38" s="89">
        <v>5</v>
      </c>
      <c r="G38" s="89">
        <v>6</v>
      </c>
      <c r="H38" s="87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87">
        <v>13</v>
      </c>
      <c r="O38" s="87">
        <v>14</v>
      </c>
      <c r="P38" s="87">
        <v>15</v>
      </c>
      <c r="Q38" s="83"/>
    </row>
    <row r="39" spans="1:17" ht="87" customHeight="1">
      <c r="A39" s="57"/>
      <c r="B39" s="329" t="s">
        <v>192</v>
      </c>
      <c r="C39" s="94" t="s">
        <v>9</v>
      </c>
      <c r="D39" s="107" t="s">
        <v>142</v>
      </c>
      <c r="E39" s="118" t="s">
        <v>142</v>
      </c>
      <c r="F39" s="92" t="s">
        <v>38</v>
      </c>
      <c r="G39" s="93"/>
      <c r="H39" s="94" t="s">
        <v>10</v>
      </c>
      <c r="I39" s="95" t="s">
        <v>11</v>
      </c>
      <c r="J39" s="85"/>
      <c r="K39" s="84">
        <v>100</v>
      </c>
      <c r="L39" s="84"/>
      <c r="M39" s="84">
        <f>K39</f>
        <v>100</v>
      </c>
      <c r="N39" s="84">
        <f>K39*0.1</f>
        <v>10</v>
      </c>
      <c r="O39" s="84">
        <v>0</v>
      </c>
      <c r="P39" s="84"/>
      <c r="Q39" s="83"/>
    </row>
    <row r="40" spans="1:17" ht="51.75" customHeight="1">
      <c r="A40" s="57"/>
      <c r="B40" s="423" t="s">
        <v>193</v>
      </c>
      <c r="C40" s="404" t="s">
        <v>12</v>
      </c>
      <c r="D40" s="404" t="s">
        <v>142</v>
      </c>
      <c r="E40" s="404" t="s">
        <v>25</v>
      </c>
      <c r="F40" s="450" t="s">
        <v>38</v>
      </c>
      <c r="G40" s="100"/>
      <c r="H40" s="94" t="s">
        <v>13</v>
      </c>
      <c r="I40" s="95" t="s">
        <v>11</v>
      </c>
      <c r="J40" s="85"/>
      <c r="K40" s="102">
        <v>40</v>
      </c>
      <c r="L40" s="102"/>
      <c r="M40" s="102">
        <f>K40</f>
        <v>40</v>
      </c>
      <c r="N40" s="102">
        <f>K40*0.1</f>
        <v>4</v>
      </c>
      <c r="O40" s="84">
        <v>0</v>
      </c>
      <c r="P40" s="84"/>
      <c r="Q40" s="83"/>
    </row>
    <row r="41" spans="1:17" ht="39.75" customHeight="1">
      <c r="A41" s="57"/>
      <c r="B41" s="424"/>
      <c r="C41" s="405"/>
      <c r="D41" s="405"/>
      <c r="E41" s="405"/>
      <c r="F41" s="451"/>
      <c r="G41" s="100"/>
      <c r="H41" s="94" t="s">
        <v>140</v>
      </c>
      <c r="I41" s="95" t="s">
        <v>11</v>
      </c>
      <c r="J41" s="85"/>
      <c r="K41" s="84">
        <v>40</v>
      </c>
      <c r="L41" s="84"/>
      <c r="M41" s="84">
        <v>40</v>
      </c>
      <c r="N41" s="102">
        <f>K41*0.1</f>
        <v>4</v>
      </c>
      <c r="O41" s="84">
        <v>0</v>
      </c>
      <c r="P41" s="84"/>
      <c r="Q41" s="83"/>
    </row>
    <row r="42" spans="1:17" ht="60.75" customHeight="1">
      <c r="A42" s="57"/>
      <c r="B42" s="424"/>
      <c r="C42" s="405"/>
      <c r="D42" s="405"/>
      <c r="E42" s="405"/>
      <c r="F42" s="451"/>
      <c r="G42" s="100"/>
      <c r="H42" s="94" t="s">
        <v>28</v>
      </c>
      <c r="I42" s="95" t="s">
        <v>11</v>
      </c>
      <c r="J42" s="85"/>
      <c r="K42" s="102">
        <v>100</v>
      </c>
      <c r="L42" s="171"/>
      <c r="M42" s="102">
        <f>K42</f>
        <v>100</v>
      </c>
      <c r="N42" s="102">
        <f>K42*0.1</f>
        <v>10</v>
      </c>
      <c r="O42" s="84">
        <v>0</v>
      </c>
      <c r="P42" s="84"/>
      <c r="Q42" s="83"/>
    </row>
    <row r="43" spans="1:17" ht="79.5" customHeight="1">
      <c r="A43" s="57"/>
      <c r="B43" s="425"/>
      <c r="C43" s="406"/>
      <c r="D43" s="406"/>
      <c r="E43" s="406"/>
      <c r="F43" s="452"/>
      <c r="G43" s="107"/>
      <c r="H43" s="108" t="s">
        <v>15</v>
      </c>
      <c r="I43" s="109" t="s">
        <v>16</v>
      </c>
      <c r="J43" s="110"/>
      <c r="K43" s="172">
        <v>0</v>
      </c>
      <c r="L43" s="172"/>
      <c r="M43" s="84">
        <f>K43</f>
        <v>0</v>
      </c>
      <c r="N43" s="102">
        <f>K43*0.1</f>
        <v>0</v>
      </c>
      <c r="O43" s="84">
        <f>K43-M43-N43</f>
        <v>0</v>
      </c>
      <c r="P43" s="84"/>
      <c r="Q43" s="71"/>
    </row>
    <row r="44" spans="1:17" ht="15.75">
      <c r="A44" s="57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5.75">
      <c r="A45" s="57"/>
      <c r="B45" s="208" t="s">
        <v>17</v>
      </c>
      <c r="C45" s="219"/>
      <c r="D45" s="219"/>
      <c r="E45" s="219"/>
      <c r="F45" s="219"/>
      <c r="G45" s="219"/>
      <c r="H45" s="219"/>
      <c r="I45" s="111"/>
      <c r="J45" s="111"/>
      <c r="K45" s="111"/>
      <c r="L45" s="111"/>
      <c r="M45" s="111"/>
      <c r="N45" s="111"/>
      <c r="O45" s="111"/>
      <c r="P45" s="111"/>
      <c r="Q45" s="57"/>
    </row>
    <row r="46" spans="1:17" ht="68.25" customHeight="1">
      <c r="A46" s="57"/>
      <c r="B46" s="389" t="s">
        <v>57</v>
      </c>
      <c r="C46" s="392" t="s">
        <v>6</v>
      </c>
      <c r="D46" s="393"/>
      <c r="E46" s="394"/>
      <c r="F46" s="392" t="s">
        <v>50</v>
      </c>
      <c r="G46" s="394"/>
      <c r="H46" s="392" t="s">
        <v>18</v>
      </c>
      <c r="I46" s="393"/>
      <c r="J46" s="393"/>
      <c r="K46" s="393"/>
      <c r="L46" s="393"/>
      <c r="M46" s="393"/>
      <c r="N46" s="393"/>
      <c r="O46" s="393"/>
      <c r="P46" s="393"/>
      <c r="Q46" s="389" t="s">
        <v>52</v>
      </c>
    </row>
    <row r="47" spans="1:17" ht="35.25" customHeight="1">
      <c r="A47" s="57"/>
      <c r="B47" s="390"/>
      <c r="C47" s="395" t="s">
        <v>129</v>
      </c>
      <c r="D47" s="395" t="s">
        <v>132</v>
      </c>
      <c r="E47" s="395" t="s">
        <v>130</v>
      </c>
      <c r="F47" s="395" t="s">
        <v>139</v>
      </c>
      <c r="G47" s="395" t="s">
        <v>8</v>
      </c>
      <c r="H47" s="389" t="s">
        <v>58</v>
      </c>
      <c r="I47" s="392" t="s">
        <v>67</v>
      </c>
      <c r="J47" s="394"/>
      <c r="K47" s="415" t="s">
        <v>51</v>
      </c>
      <c r="L47" s="415"/>
      <c r="M47" s="415"/>
      <c r="N47" s="415" t="s">
        <v>64</v>
      </c>
      <c r="O47" s="416" t="s">
        <v>65</v>
      </c>
      <c r="P47" s="392" t="s">
        <v>66</v>
      </c>
      <c r="Q47" s="390"/>
    </row>
    <row r="48" spans="1:17" ht="111" customHeight="1">
      <c r="A48" s="57"/>
      <c r="B48" s="391"/>
      <c r="C48" s="396"/>
      <c r="D48" s="396"/>
      <c r="E48" s="396"/>
      <c r="F48" s="396"/>
      <c r="G48" s="396"/>
      <c r="H48" s="391"/>
      <c r="I48" s="85" t="s">
        <v>60</v>
      </c>
      <c r="J48" s="85" t="s">
        <v>49</v>
      </c>
      <c r="K48" s="85" t="s">
        <v>61</v>
      </c>
      <c r="L48" s="85" t="s">
        <v>62</v>
      </c>
      <c r="M48" s="85" t="s">
        <v>63</v>
      </c>
      <c r="N48" s="415"/>
      <c r="O48" s="416"/>
      <c r="P48" s="392"/>
      <c r="Q48" s="391"/>
    </row>
    <row r="49" spans="1:17" ht="22.5" customHeight="1">
      <c r="A49" s="57"/>
      <c r="B49" s="113">
        <v>1</v>
      </c>
      <c r="C49" s="88">
        <v>2</v>
      </c>
      <c r="D49" s="88">
        <v>3</v>
      </c>
      <c r="E49" s="89">
        <v>4</v>
      </c>
      <c r="F49" s="89">
        <v>5</v>
      </c>
      <c r="G49" s="89">
        <v>6</v>
      </c>
      <c r="H49" s="87">
        <v>7</v>
      </c>
      <c r="I49" s="90">
        <v>8</v>
      </c>
      <c r="J49" s="90">
        <v>9</v>
      </c>
      <c r="K49" s="90">
        <v>10</v>
      </c>
      <c r="L49" s="90">
        <v>11</v>
      </c>
      <c r="M49" s="90">
        <v>12</v>
      </c>
      <c r="N49" s="87">
        <v>13</v>
      </c>
      <c r="O49" s="87">
        <v>14</v>
      </c>
      <c r="P49" s="87">
        <v>15</v>
      </c>
      <c r="Q49" s="87">
        <v>16</v>
      </c>
    </row>
    <row r="50" spans="1:17" ht="90.75" customHeight="1">
      <c r="A50" s="57"/>
      <c r="B50" s="114" t="s">
        <v>192</v>
      </c>
      <c r="C50" s="167" t="s">
        <v>9</v>
      </c>
      <c r="D50" s="107" t="s">
        <v>142</v>
      </c>
      <c r="E50" s="118" t="s">
        <v>142</v>
      </c>
      <c r="F50" s="92" t="s">
        <v>42</v>
      </c>
      <c r="G50" s="118"/>
      <c r="H50" s="119" t="s">
        <v>19</v>
      </c>
      <c r="I50" s="120" t="s">
        <v>20</v>
      </c>
      <c r="J50" s="85">
        <v>792</v>
      </c>
      <c r="K50" s="121">
        <v>52</v>
      </c>
      <c r="L50" s="112"/>
      <c r="M50" s="121">
        <v>55</v>
      </c>
      <c r="N50" s="102">
        <f>K50*0.1</f>
        <v>5.2</v>
      </c>
      <c r="O50" s="84">
        <v>0</v>
      </c>
      <c r="P50" s="84"/>
      <c r="Q50" s="84"/>
    </row>
    <row r="51" spans="1:17" ht="66.75" customHeight="1">
      <c r="A51" s="57"/>
      <c r="B51" s="122" t="s">
        <v>193</v>
      </c>
      <c r="C51" s="167" t="s">
        <v>12</v>
      </c>
      <c r="D51" s="94" t="s">
        <v>142</v>
      </c>
      <c r="E51" s="136" t="s">
        <v>25</v>
      </c>
      <c r="F51" s="117" t="s">
        <v>42</v>
      </c>
      <c r="G51" s="107"/>
      <c r="H51" s="119" t="s">
        <v>19</v>
      </c>
      <c r="I51" s="120" t="s">
        <v>20</v>
      </c>
      <c r="J51" s="85">
        <v>792</v>
      </c>
      <c r="K51" s="172">
        <v>1</v>
      </c>
      <c r="L51" s="84"/>
      <c r="M51" s="172">
        <v>1</v>
      </c>
      <c r="N51" s="102">
        <f>K51*0.1</f>
        <v>0.1</v>
      </c>
      <c r="O51" s="84">
        <v>0</v>
      </c>
      <c r="P51" s="84"/>
      <c r="Q51" s="84"/>
    </row>
    <row r="52" spans="1:17" ht="15.75">
      <c r="A52" s="71"/>
      <c r="B52" s="12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5.75">
      <c r="A53" s="71"/>
      <c r="B53" s="126"/>
      <c r="C53" s="57"/>
      <c r="D53" s="438"/>
      <c r="E53" s="438"/>
      <c r="F53" s="43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8.75">
      <c r="A54" s="71"/>
      <c r="B54" s="249"/>
      <c r="C54" s="250" t="s">
        <v>3</v>
      </c>
      <c r="D54" s="210">
        <v>2</v>
      </c>
      <c r="E54" s="205"/>
      <c r="F54" s="205"/>
      <c r="G54" s="205"/>
      <c r="H54" s="205"/>
      <c r="I54" s="205"/>
      <c r="J54" s="205"/>
      <c r="K54" s="205"/>
      <c r="L54" s="205"/>
      <c r="M54" s="248"/>
      <c r="N54" s="248"/>
      <c r="O54" s="205"/>
      <c r="P54" s="205"/>
      <c r="Q54" s="248"/>
    </row>
    <row r="55" spans="1:17" ht="28.5" customHeight="1">
      <c r="A55" s="57"/>
      <c r="B55" s="251" t="s">
        <v>68</v>
      </c>
      <c r="C55" s="205"/>
      <c r="D55" s="205"/>
      <c r="E55" s="205"/>
      <c r="F55" s="205"/>
      <c r="G55" s="205"/>
      <c r="H55" s="205"/>
      <c r="I55" s="205"/>
      <c r="J55" s="205"/>
      <c r="K55" s="205"/>
      <c r="L55" s="410" t="s">
        <v>48</v>
      </c>
      <c r="M55" s="410"/>
      <c r="N55" s="411"/>
      <c r="O55" s="412" t="s">
        <v>177</v>
      </c>
      <c r="P55" s="414"/>
      <c r="Q55" s="252"/>
    </row>
    <row r="56" spans="1:17" ht="15.75" customHeight="1">
      <c r="A56" s="57"/>
      <c r="B56" s="255" t="s">
        <v>26</v>
      </c>
      <c r="C56" s="227"/>
      <c r="D56" s="227"/>
      <c r="E56" s="227"/>
      <c r="F56" s="227"/>
      <c r="G56" s="205"/>
      <c r="H56" s="205"/>
      <c r="I56" s="205"/>
      <c r="J56" s="205"/>
      <c r="K56" s="205"/>
      <c r="L56" s="410"/>
      <c r="M56" s="410"/>
      <c r="N56" s="411"/>
      <c r="O56" s="413"/>
      <c r="P56" s="414"/>
      <c r="Q56" s="253"/>
    </row>
    <row r="57" spans="1:17" ht="15.75">
      <c r="A57" s="57"/>
      <c r="B57" s="211" t="s">
        <v>69</v>
      </c>
      <c r="C57" s="205"/>
      <c r="D57" s="205"/>
      <c r="E57" s="211" t="s">
        <v>24</v>
      </c>
      <c r="F57" s="211"/>
      <c r="G57" s="211"/>
      <c r="H57" s="205"/>
      <c r="I57" s="205"/>
      <c r="J57" s="205"/>
      <c r="K57" s="205"/>
      <c r="L57" s="205"/>
      <c r="M57" s="205"/>
      <c r="N57" s="205"/>
      <c r="O57" s="205"/>
      <c r="P57" s="205"/>
      <c r="Q57" s="205"/>
    </row>
    <row r="58" spans="1:17" ht="20.25" customHeight="1">
      <c r="A58" s="57"/>
      <c r="B58" s="417" t="s">
        <v>56</v>
      </c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7"/>
      <c r="O58" s="417"/>
      <c r="P58" s="417"/>
      <c r="Q58" s="417"/>
    </row>
    <row r="59" spans="1:17" ht="24" customHeight="1">
      <c r="A59" s="57"/>
      <c r="B59" s="205" t="s">
        <v>70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48"/>
    </row>
    <row r="60" spans="1:17" ht="67.5" customHeight="1">
      <c r="A60" s="57"/>
      <c r="B60" s="389" t="s">
        <v>57</v>
      </c>
      <c r="C60" s="392" t="s">
        <v>6</v>
      </c>
      <c r="D60" s="393"/>
      <c r="E60" s="394"/>
      <c r="F60" s="418" t="s">
        <v>50</v>
      </c>
      <c r="G60" s="419"/>
      <c r="H60" s="392" t="s">
        <v>7</v>
      </c>
      <c r="I60" s="393"/>
      <c r="J60" s="393"/>
      <c r="K60" s="393"/>
      <c r="L60" s="393"/>
      <c r="M60" s="393"/>
      <c r="N60" s="393"/>
      <c r="O60" s="393"/>
      <c r="P60" s="394"/>
      <c r="Q60" s="82"/>
    </row>
    <row r="61" spans="1:17" ht="33.75" customHeight="1">
      <c r="A61" s="57"/>
      <c r="B61" s="390"/>
      <c r="C61" s="395" t="s">
        <v>129</v>
      </c>
      <c r="D61" s="395" t="s">
        <v>132</v>
      </c>
      <c r="E61" s="395" t="s">
        <v>130</v>
      </c>
      <c r="F61" s="395" t="s">
        <v>139</v>
      </c>
      <c r="G61" s="395" t="s">
        <v>8</v>
      </c>
      <c r="H61" s="389" t="s">
        <v>58</v>
      </c>
      <c r="I61" s="392" t="s">
        <v>67</v>
      </c>
      <c r="J61" s="394"/>
      <c r="K61" s="392" t="s">
        <v>51</v>
      </c>
      <c r="L61" s="393"/>
      <c r="M61" s="394"/>
      <c r="N61" s="389" t="s">
        <v>64</v>
      </c>
      <c r="O61" s="407" t="s">
        <v>72</v>
      </c>
      <c r="P61" s="389" t="s">
        <v>66</v>
      </c>
      <c r="Q61" s="420"/>
    </row>
    <row r="62" spans="1:17" ht="94.5">
      <c r="A62" s="57"/>
      <c r="B62" s="391"/>
      <c r="C62" s="396"/>
      <c r="D62" s="396"/>
      <c r="E62" s="396"/>
      <c r="F62" s="396"/>
      <c r="G62" s="396"/>
      <c r="H62" s="391"/>
      <c r="I62" s="85" t="s">
        <v>60</v>
      </c>
      <c r="J62" s="85" t="s">
        <v>49</v>
      </c>
      <c r="K62" s="86" t="s">
        <v>61</v>
      </c>
      <c r="L62" s="86" t="s">
        <v>62</v>
      </c>
      <c r="M62" s="86" t="s">
        <v>63</v>
      </c>
      <c r="N62" s="391"/>
      <c r="O62" s="408"/>
      <c r="P62" s="391"/>
      <c r="Q62" s="420"/>
    </row>
    <row r="63" spans="1:17" ht="15.75">
      <c r="A63" s="57"/>
      <c r="B63" s="87">
        <v>1</v>
      </c>
      <c r="C63" s="88">
        <v>2</v>
      </c>
      <c r="D63" s="88">
        <v>3</v>
      </c>
      <c r="E63" s="89">
        <v>4</v>
      </c>
      <c r="F63" s="89">
        <v>5</v>
      </c>
      <c r="G63" s="89">
        <v>6</v>
      </c>
      <c r="H63" s="87">
        <v>7</v>
      </c>
      <c r="I63" s="90">
        <v>8</v>
      </c>
      <c r="J63" s="90">
        <v>9</v>
      </c>
      <c r="K63" s="90">
        <v>10</v>
      </c>
      <c r="L63" s="90">
        <v>11</v>
      </c>
      <c r="M63" s="90">
        <v>12</v>
      </c>
      <c r="N63" s="87">
        <v>13</v>
      </c>
      <c r="O63" s="87">
        <v>14</v>
      </c>
      <c r="P63" s="87">
        <v>15</v>
      </c>
      <c r="Q63" s="128"/>
    </row>
    <row r="64" spans="1:17" ht="39.75" customHeight="1">
      <c r="A64" s="57"/>
      <c r="B64" s="334" t="s">
        <v>194</v>
      </c>
      <c r="C64" s="442" t="s">
        <v>9</v>
      </c>
      <c r="D64" s="401" t="s">
        <v>142</v>
      </c>
      <c r="E64" s="401" t="s">
        <v>142</v>
      </c>
      <c r="F64" s="401" t="s">
        <v>42</v>
      </c>
      <c r="G64" s="401"/>
      <c r="H64" s="94" t="s">
        <v>10</v>
      </c>
      <c r="I64" s="95" t="s">
        <v>11</v>
      </c>
      <c r="J64" s="85"/>
      <c r="K64" s="84">
        <v>100</v>
      </c>
      <c r="L64" s="84"/>
      <c r="M64" s="84">
        <f>K64</f>
        <v>100</v>
      </c>
      <c r="N64" s="84">
        <f>K64*0.1</f>
        <v>10</v>
      </c>
      <c r="O64" s="84">
        <v>0</v>
      </c>
      <c r="P64" s="84"/>
      <c r="Q64" s="128"/>
    </row>
    <row r="65" spans="1:17" ht="49.5" customHeight="1">
      <c r="A65" s="57"/>
      <c r="B65" s="97"/>
      <c r="C65" s="444"/>
      <c r="D65" s="403"/>
      <c r="E65" s="402"/>
      <c r="F65" s="403"/>
      <c r="G65" s="402"/>
      <c r="H65" s="94" t="s">
        <v>13</v>
      </c>
      <c r="I65" s="95" t="s">
        <v>11</v>
      </c>
      <c r="J65" s="85"/>
      <c r="K65" s="102">
        <v>35</v>
      </c>
      <c r="L65" s="102"/>
      <c r="M65" s="102">
        <f>K65</f>
        <v>35</v>
      </c>
      <c r="N65" s="102">
        <f>K65*0.1</f>
        <v>3.5</v>
      </c>
      <c r="O65" s="84">
        <v>0</v>
      </c>
      <c r="P65" s="84"/>
      <c r="Q65" s="128"/>
    </row>
    <row r="66" spans="1:17" ht="27.75" customHeight="1">
      <c r="A66" s="57"/>
      <c r="B66" s="397" t="s">
        <v>196</v>
      </c>
      <c r="C66" s="442" t="s">
        <v>12</v>
      </c>
      <c r="D66" s="401" t="s">
        <v>188</v>
      </c>
      <c r="E66" s="401" t="s">
        <v>142</v>
      </c>
      <c r="F66" s="401" t="s">
        <v>142</v>
      </c>
      <c r="G66" s="402"/>
      <c r="H66" s="94" t="s">
        <v>14</v>
      </c>
      <c r="I66" s="95" t="s">
        <v>11</v>
      </c>
      <c r="J66" s="85"/>
      <c r="K66" s="102">
        <v>90</v>
      </c>
      <c r="L66" s="102"/>
      <c r="M66" s="102">
        <f>K66</f>
        <v>90</v>
      </c>
      <c r="N66" s="102">
        <f>K66*0.1</f>
        <v>9</v>
      </c>
      <c r="O66" s="84">
        <v>0</v>
      </c>
      <c r="P66" s="84"/>
      <c r="Q66" s="128"/>
    </row>
    <row r="67" spans="1:17" ht="36">
      <c r="A67" s="57"/>
      <c r="B67" s="399"/>
      <c r="C67" s="444"/>
      <c r="D67" s="403"/>
      <c r="E67" s="403"/>
      <c r="F67" s="403"/>
      <c r="G67" s="402"/>
      <c r="H67" s="94" t="s">
        <v>28</v>
      </c>
      <c r="I67" s="95" t="s">
        <v>11</v>
      </c>
      <c r="J67" s="85"/>
      <c r="K67" s="84">
        <v>100</v>
      </c>
      <c r="L67" s="84"/>
      <c r="M67" s="84">
        <f>K67</f>
        <v>100</v>
      </c>
      <c r="N67" s="102">
        <f>K67*0.1</f>
        <v>10</v>
      </c>
      <c r="O67" s="84">
        <v>0</v>
      </c>
      <c r="P67" s="84"/>
      <c r="Q67" s="128"/>
    </row>
    <row r="68" spans="1:17" ht="60">
      <c r="A68" s="57"/>
      <c r="B68" s="122" t="s">
        <v>195</v>
      </c>
      <c r="C68" s="338" t="s">
        <v>12</v>
      </c>
      <c r="D68" s="117" t="s">
        <v>142</v>
      </c>
      <c r="E68" s="136" t="s">
        <v>25</v>
      </c>
      <c r="F68" s="117" t="s">
        <v>42</v>
      </c>
      <c r="G68" s="403"/>
      <c r="H68" s="108" t="s">
        <v>15</v>
      </c>
      <c r="I68" s="109" t="s">
        <v>16</v>
      </c>
      <c r="J68" s="110"/>
      <c r="K68" s="172">
        <v>0</v>
      </c>
      <c r="L68" s="172"/>
      <c r="M68" s="84">
        <f>K68</f>
        <v>0</v>
      </c>
      <c r="N68" s="102">
        <f>K68*0.1</f>
        <v>0</v>
      </c>
      <c r="O68" s="84">
        <f>K68-M68-N68</f>
        <v>0</v>
      </c>
      <c r="P68" s="84"/>
      <c r="Q68" s="135"/>
    </row>
    <row r="69" spans="1:17" ht="15.75" customHeight="1">
      <c r="A69" s="57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ht="15.75" customHeight="1">
      <c r="A70" s="57"/>
      <c r="B70" s="227" t="s">
        <v>17</v>
      </c>
      <c r="C70" s="237"/>
      <c r="D70" s="237"/>
      <c r="E70" s="237"/>
      <c r="F70" s="237"/>
      <c r="G70" s="237"/>
      <c r="H70" s="237"/>
      <c r="I70" s="111"/>
      <c r="J70" s="111"/>
      <c r="K70" s="111"/>
      <c r="L70" s="111"/>
      <c r="M70" s="111"/>
      <c r="N70" s="111"/>
      <c r="O70" s="111"/>
      <c r="P70" s="111"/>
      <c r="Q70" s="57"/>
    </row>
    <row r="71" spans="1:17" ht="70.5" customHeight="1">
      <c r="A71" s="57"/>
      <c r="B71" s="389" t="s">
        <v>57</v>
      </c>
      <c r="C71" s="392" t="s">
        <v>6</v>
      </c>
      <c r="D71" s="393"/>
      <c r="E71" s="394"/>
      <c r="F71" s="418" t="s">
        <v>50</v>
      </c>
      <c r="G71" s="419"/>
      <c r="H71" s="392" t="s">
        <v>18</v>
      </c>
      <c r="I71" s="393"/>
      <c r="J71" s="393"/>
      <c r="K71" s="393"/>
      <c r="L71" s="393"/>
      <c r="M71" s="393"/>
      <c r="N71" s="393"/>
      <c r="O71" s="393"/>
      <c r="P71" s="394"/>
      <c r="Q71" s="389" t="s">
        <v>52</v>
      </c>
    </row>
    <row r="72" spans="1:17" ht="50.25" customHeight="1">
      <c r="A72" s="57"/>
      <c r="B72" s="390"/>
      <c r="C72" s="395" t="s">
        <v>129</v>
      </c>
      <c r="D72" s="395" t="s">
        <v>132</v>
      </c>
      <c r="E72" s="395" t="s">
        <v>130</v>
      </c>
      <c r="F72" s="395" t="s">
        <v>139</v>
      </c>
      <c r="G72" s="395" t="s">
        <v>8</v>
      </c>
      <c r="H72" s="389" t="s">
        <v>58</v>
      </c>
      <c r="I72" s="392" t="s">
        <v>67</v>
      </c>
      <c r="J72" s="394"/>
      <c r="K72" s="392" t="s">
        <v>51</v>
      </c>
      <c r="L72" s="393"/>
      <c r="M72" s="394"/>
      <c r="N72" s="389" t="s">
        <v>64</v>
      </c>
      <c r="O72" s="407" t="s">
        <v>74</v>
      </c>
      <c r="P72" s="431" t="s">
        <v>66</v>
      </c>
      <c r="Q72" s="390"/>
    </row>
    <row r="73" spans="1:17" ht="101.25" customHeight="1">
      <c r="A73" s="57"/>
      <c r="B73" s="391"/>
      <c r="C73" s="396"/>
      <c r="D73" s="396"/>
      <c r="E73" s="396"/>
      <c r="F73" s="396"/>
      <c r="G73" s="396"/>
      <c r="H73" s="391"/>
      <c r="I73" s="85" t="s">
        <v>60</v>
      </c>
      <c r="J73" s="85" t="s">
        <v>73</v>
      </c>
      <c r="K73" s="86" t="s">
        <v>61</v>
      </c>
      <c r="L73" s="86" t="s">
        <v>62</v>
      </c>
      <c r="M73" s="86" t="s">
        <v>63</v>
      </c>
      <c r="N73" s="391"/>
      <c r="O73" s="408"/>
      <c r="P73" s="432"/>
      <c r="Q73" s="391"/>
    </row>
    <row r="74" spans="1:17" ht="15.75">
      <c r="A74" s="57"/>
      <c r="B74" s="84">
        <v>1</v>
      </c>
      <c r="C74" s="129">
        <v>2</v>
      </c>
      <c r="D74" s="129">
        <v>3</v>
      </c>
      <c r="E74" s="130">
        <v>4</v>
      </c>
      <c r="F74" s="130">
        <v>5</v>
      </c>
      <c r="G74" s="130">
        <v>6</v>
      </c>
      <c r="H74" s="84">
        <v>7</v>
      </c>
      <c r="I74" s="112">
        <v>8</v>
      </c>
      <c r="J74" s="112">
        <v>9</v>
      </c>
      <c r="K74" s="112">
        <v>10</v>
      </c>
      <c r="L74" s="112">
        <v>11</v>
      </c>
      <c r="M74" s="112">
        <v>12</v>
      </c>
      <c r="N74" s="84">
        <v>13</v>
      </c>
      <c r="O74" s="84">
        <v>14</v>
      </c>
      <c r="P74" s="84">
        <v>15</v>
      </c>
      <c r="Q74" s="84">
        <v>16</v>
      </c>
    </row>
    <row r="75" spans="1:17" ht="63" customHeight="1">
      <c r="A75" s="57"/>
      <c r="B75" s="122" t="s">
        <v>194</v>
      </c>
      <c r="C75" s="136" t="s">
        <v>9</v>
      </c>
      <c r="D75" s="107" t="s">
        <v>142</v>
      </c>
      <c r="E75" s="118" t="s">
        <v>142</v>
      </c>
      <c r="F75" s="401" t="s">
        <v>42</v>
      </c>
      <c r="G75" s="93"/>
      <c r="H75" s="137" t="s">
        <v>19</v>
      </c>
      <c r="I75" s="120" t="s">
        <v>20</v>
      </c>
      <c r="J75" s="85"/>
      <c r="K75" s="112">
        <v>73</v>
      </c>
      <c r="L75" s="112"/>
      <c r="M75" s="121">
        <v>76</v>
      </c>
      <c r="N75" s="138">
        <f>K75*0.1</f>
        <v>7.300000000000001</v>
      </c>
      <c r="O75" s="112">
        <v>0</v>
      </c>
      <c r="P75" s="112"/>
      <c r="Q75" s="112"/>
    </row>
    <row r="76" spans="1:17" ht="63" customHeight="1">
      <c r="A76" s="57"/>
      <c r="B76" s="336" t="s">
        <v>196</v>
      </c>
      <c r="C76" s="94" t="s">
        <v>12</v>
      </c>
      <c r="D76" s="107" t="s">
        <v>188</v>
      </c>
      <c r="E76" s="107" t="s">
        <v>142</v>
      </c>
      <c r="F76" s="402"/>
      <c r="G76" s="100"/>
      <c r="H76" s="137" t="s">
        <v>19</v>
      </c>
      <c r="I76" s="120" t="s">
        <v>20</v>
      </c>
      <c r="J76" s="85"/>
      <c r="K76" s="84">
        <v>1</v>
      </c>
      <c r="L76" s="84"/>
      <c r="M76" s="335">
        <v>1</v>
      </c>
      <c r="N76" s="138">
        <f>K76*0.1</f>
        <v>0.1</v>
      </c>
      <c r="O76" s="84">
        <v>0</v>
      </c>
      <c r="P76" s="84"/>
      <c r="Q76" s="84"/>
    </row>
    <row r="77" spans="1:17" ht="64.5" customHeight="1">
      <c r="A77" s="57"/>
      <c r="B77" s="331" t="s">
        <v>195</v>
      </c>
      <c r="C77" s="94" t="s">
        <v>12</v>
      </c>
      <c r="D77" s="107" t="s">
        <v>142</v>
      </c>
      <c r="E77" s="94" t="s">
        <v>25</v>
      </c>
      <c r="F77" s="403"/>
      <c r="G77" s="107"/>
      <c r="H77" s="119" t="s">
        <v>19</v>
      </c>
      <c r="I77" s="120" t="s">
        <v>20</v>
      </c>
      <c r="J77" s="85"/>
      <c r="K77" s="84">
        <v>3</v>
      </c>
      <c r="L77" s="84"/>
      <c r="M77" s="172">
        <v>3</v>
      </c>
      <c r="N77" s="138">
        <f>K77*0.1</f>
        <v>0.30000000000000004</v>
      </c>
      <c r="O77" s="84">
        <v>0</v>
      </c>
      <c r="P77" s="84"/>
      <c r="Q77" s="84"/>
    </row>
    <row r="78" spans="1:17" ht="15.75">
      <c r="A78" s="57"/>
      <c r="B78" s="139"/>
      <c r="C78" s="140"/>
      <c r="D78" s="140"/>
      <c r="E78" s="141"/>
      <c r="F78" s="141"/>
      <c r="G78" s="141"/>
      <c r="H78" s="142"/>
      <c r="I78" s="143"/>
      <c r="J78" s="82"/>
      <c r="K78" s="145"/>
      <c r="L78" s="145"/>
      <c r="M78" s="145"/>
      <c r="N78" s="145"/>
      <c r="O78" s="145"/>
      <c r="P78" s="145"/>
      <c r="Q78" s="83"/>
    </row>
    <row r="79" spans="1:17" ht="18.75">
      <c r="A79" s="57"/>
      <c r="B79" s="69"/>
      <c r="C79" s="72" t="s">
        <v>3</v>
      </c>
      <c r="D79" s="210">
        <v>3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ht="15.75" customHeight="1">
      <c r="A80" s="57"/>
      <c r="B80" s="79" t="s">
        <v>4</v>
      </c>
      <c r="C80" s="57"/>
      <c r="D80" s="57"/>
      <c r="E80" s="57"/>
      <c r="F80" s="57"/>
      <c r="G80" s="57"/>
      <c r="H80" s="57"/>
      <c r="I80" s="57"/>
      <c r="J80" s="57"/>
      <c r="K80" s="57"/>
      <c r="L80" s="439" t="s">
        <v>48</v>
      </c>
      <c r="M80" s="439"/>
      <c r="N80" s="440"/>
      <c r="O80" s="541" t="s">
        <v>178</v>
      </c>
      <c r="P80" s="146"/>
      <c r="Q80" s="80"/>
    </row>
    <row r="81" spans="1:17" ht="34.5" customHeight="1">
      <c r="A81" s="57"/>
      <c r="B81" s="229" t="s">
        <v>27</v>
      </c>
      <c r="C81" s="230"/>
      <c r="D81" s="230"/>
      <c r="E81" s="230"/>
      <c r="F81" s="230"/>
      <c r="G81" s="231"/>
      <c r="H81" s="231"/>
      <c r="I81" s="57"/>
      <c r="J81" s="57"/>
      <c r="K81" s="57"/>
      <c r="L81" s="439"/>
      <c r="M81" s="439"/>
      <c r="N81" s="440"/>
      <c r="O81" s="542"/>
      <c r="P81" s="146"/>
      <c r="Q81" s="69"/>
    </row>
    <row r="82" spans="1:17" ht="15.75">
      <c r="A82" s="57"/>
      <c r="B82" s="211" t="s">
        <v>69</v>
      </c>
      <c r="C82" s="205"/>
      <c r="D82" s="205"/>
      <c r="E82" s="211" t="s">
        <v>24</v>
      </c>
      <c r="F82" s="211"/>
      <c r="G82" s="211"/>
      <c r="H82" s="205"/>
      <c r="I82" s="205"/>
      <c r="J82" s="205"/>
      <c r="K82" s="205"/>
      <c r="L82" s="205"/>
      <c r="M82" s="205"/>
      <c r="N82" s="205"/>
      <c r="O82" s="205"/>
      <c r="P82" s="205"/>
      <c r="Q82" s="205"/>
    </row>
    <row r="83" spans="1:17" ht="15.75">
      <c r="A83" s="57"/>
      <c r="B83" s="417" t="s">
        <v>56</v>
      </c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</row>
    <row r="84" spans="1:17" ht="15.75">
      <c r="A84" s="57"/>
      <c r="B84" s="205" t="s">
        <v>5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48"/>
    </row>
    <row r="85" spans="1:17" ht="63" customHeight="1">
      <c r="A85" s="57"/>
      <c r="B85" s="389" t="s">
        <v>57</v>
      </c>
      <c r="C85" s="392" t="s">
        <v>6</v>
      </c>
      <c r="D85" s="393"/>
      <c r="E85" s="394"/>
      <c r="F85" s="418" t="s">
        <v>75</v>
      </c>
      <c r="G85" s="419"/>
      <c r="H85" s="392" t="s">
        <v>7</v>
      </c>
      <c r="I85" s="393"/>
      <c r="J85" s="393"/>
      <c r="K85" s="393"/>
      <c r="L85" s="393"/>
      <c r="M85" s="393"/>
      <c r="N85" s="393"/>
      <c r="O85" s="393"/>
      <c r="P85" s="394"/>
      <c r="Q85" s="82"/>
    </row>
    <row r="86" spans="1:17" ht="35.25" customHeight="1">
      <c r="A86" s="57"/>
      <c r="B86" s="390"/>
      <c r="C86" s="395" t="s">
        <v>129</v>
      </c>
      <c r="D86" s="395" t="s">
        <v>132</v>
      </c>
      <c r="E86" s="395" t="s">
        <v>130</v>
      </c>
      <c r="F86" s="395" t="s">
        <v>139</v>
      </c>
      <c r="G86" s="395" t="s">
        <v>8</v>
      </c>
      <c r="H86" s="389" t="s">
        <v>58</v>
      </c>
      <c r="I86" s="392" t="s">
        <v>67</v>
      </c>
      <c r="J86" s="394"/>
      <c r="K86" s="392" t="s">
        <v>76</v>
      </c>
      <c r="L86" s="393"/>
      <c r="M86" s="394"/>
      <c r="N86" s="389" t="s">
        <v>64</v>
      </c>
      <c r="O86" s="407" t="s">
        <v>65</v>
      </c>
      <c r="P86" s="389" t="s">
        <v>66</v>
      </c>
      <c r="Q86" s="400"/>
    </row>
    <row r="87" spans="1:17" ht="109.5" customHeight="1">
      <c r="A87" s="57"/>
      <c r="B87" s="390"/>
      <c r="C87" s="396"/>
      <c r="D87" s="396"/>
      <c r="E87" s="396"/>
      <c r="F87" s="396"/>
      <c r="G87" s="454"/>
      <c r="H87" s="390"/>
      <c r="I87" s="86" t="s">
        <v>60</v>
      </c>
      <c r="J87" s="86" t="s">
        <v>49</v>
      </c>
      <c r="K87" s="147" t="s">
        <v>71</v>
      </c>
      <c r="L87" s="86" t="s">
        <v>62</v>
      </c>
      <c r="M87" s="147" t="s">
        <v>63</v>
      </c>
      <c r="N87" s="390"/>
      <c r="O87" s="445"/>
      <c r="P87" s="390"/>
      <c r="Q87" s="400"/>
    </row>
    <row r="88" spans="1:17" ht="16.5" customHeight="1">
      <c r="A88" s="57"/>
      <c r="B88" s="90">
        <v>1</v>
      </c>
      <c r="C88" s="148">
        <v>2</v>
      </c>
      <c r="D88" s="148">
        <v>3</v>
      </c>
      <c r="E88" s="148">
        <v>4</v>
      </c>
      <c r="F88" s="148">
        <v>5</v>
      </c>
      <c r="G88" s="148">
        <v>6</v>
      </c>
      <c r="H88" s="90">
        <v>7</v>
      </c>
      <c r="I88" s="90">
        <v>8</v>
      </c>
      <c r="J88" s="90">
        <v>9</v>
      </c>
      <c r="K88" s="90">
        <v>10</v>
      </c>
      <c r="L88" s="90">
        <v>11</v>
      </c>
      <c r="M88" s="90">
        <v>12</v>
      </c>
      <c r="N88" s="90">
        <v>13</v>
      </c>
      <c r="O88" s="90">
        <v>14</v>
      </c>
      <c r="P88" s="90">
        <v>15</v>
      </c>
      <c r="Q88" s="83"/>
    </row>
    <row r="89" spans="1:17" ht="31.5" customHeight="1">
      <c r="A89" s="57"/>
      <c r="B89" s="397" t="s">
        <v>197</v>
      </c>
      <c r="C89" s="442" t="s">
        <v>9</v>
      </c>
      <c r="D89" s="401" t="s">
        <v>142</v>
      </c>
      <c r="E89" s="401" t="s">
        <v>142</v>
      </c>
      <c r="F89" s="401" t="s">
        <v>42</v>
      </c>
      <c r="G89" s="401"/>
      <c r="H89" s="94" t="s">
        <v>10</v>
      </c>
      <c r="I89" s="149" t="s">
        <v>11</v>
      </c>
      <c r="J89" s="150"/>
      <c r="K89" s="84">
        <v>100</v>
      </c>
      <c r="L89" s="84"/>
      <c r="M89" s="84">
        <f>K89</f>
        <v>100</v>
      </c>
      <c r="N89" s="84">
        <f>K89*0.1</f>
        <v>10</v>
      </c>
      <c r="O89" s="84">
        <v>0</v>
      </c>
      <c r="P89" s="84"/>
      <c r="Q89" s="83"/>
    </row>
    <row r="90" spans="1:17" ht="54" customHeight="1">
      <c r="A90" s="57"/>
      <c r="B90" s="399"/>
      <c r="C90" s="444"/>
      <c r="D90" s="403"/>
      <c r="E90" s="403"/>
      <c r="F90" s="402"/>
      <c r="G90" s="402"/>
      <c r="H90" s="94" t="s">
        <v>13</v>
      </c>
      <c r="I90" s="95" t="s">
        <v>11</v>
      </c>
      <c r="J90" s="85"/>
      <c r="K90" s="102">
        <v>35</v>
      </c>
      <c r="L90" s="102"/>
      <c r="M90" s="102">
        <f>K90</f>
        <v>35</v>
      </c>
      <c r="N90" s="102">
        <f>K90*0.1</f>
        <v>3.5</v>
      </c>
      <c r="O90" s="84">
        <v>0</v>
      </c>
      <c r="P90" s="84"/>
      <c r="Q90" s="83"/>
    </row>
    <row r="91" spans="1:17" ht="27.75" customHeight="1">
      <c r="A91" s="57"/>
      <c r="B91" s="455"/>
      <c r="C91" s="442"/>
      <c r="D91" s="442"/>
      <c r="E91" s="401"/>
      <c r="F91" s="402"/>
      <c r="G91" s="402"/>
      <c r="H91" s="94" t="s">
        <v>14</v>
      </c>
      <c r="I91" s="95" t="s">
        <v>11</v>
      </c>
      <c r="J91" s="85"/>
      <c r="K91" s="102">
        <v>90</v>
      </c>
      <c r="L91" s="102"/>
      <c r="M91" s="102">
        <f>K91</f>
        <v>90</v>
      </c>
      <c r="N91" s="102">
        <f>K91*0.1</f>
        <v>9</v>
      </c>
      <c r="O91" s="84">
        <v>0</v>
      </c>
      <c r="P91" s="84"/>
      <c r="Q91" s="83"/>
    </row>
    <row r="92" spans="1:17" ht="60">
      <c r="A92" s="57"/>
      <c r="B92" s="456"/>
      <c r="C92" s="443"/>
      <c r="D92" s="443"/>
      <c r="E92" s="402"/>
      <c r="F92" s="402"/>
      <c r="G92" s="402"/>
      <c r="H92" s="108" t="s">
        <v>43</v>
      </c>
      <c r="I92" s="109" t="s">
        <v>16</v>
      </c>
      <c r="J92" s="110"/>
      <c r="K92" s="172">
        <v>0</v>
      </c>
      <c r="L92" s="172"/>
      <c r="M92" s="84">
        <f>K92</f>
        <v>0</v>
      </c>
      <c r="N92" s="102">
        <f>K92*0.1</f>
        <v>0</v>
      </c>
      <c r="O92" s="84">
        <f>K92-M92-N92</f>
        <v>0</v>
      </c>
      <c r="P92" s="84"/>
      <c r="Q92" s="71"/>
    </row>
    <row r="93" spans="1:17" ht="62.25" customHeight="1">
      <c r="A93" s="57"/>
      <c r="B93" s="457"/>
      <c r="C93" s="444"/>
      <c r="D93" s="444"/>
      <c r="E93" s="403"/>
      <c r="F93" s="403"/>
      <c r="G93" s="403"/>
      <c r="H93" s="94" t="s">
        <v>187</v>
      </c>
      <c r="I93" s="95" t="s">
        <v>11</v>
      </c>
      <c r="J93" s="110"/>
      <c r="K93" s="272">
        <v>100</v>
      </c>
      <c r="L93" s="272"/>
      <c r="M93" s="112">
        <f>K93</f>
        <v>100</v>
      </c>
      <c r="N93" s="102">
        <f>K93*0.1</f>
        <v>10</v>
      </c>
      <c r="O93" s="112">
        <v>0</v>
      </c>
      <c r="P93" s="112"/>
      <c r="Q93" s="71"/>
    </row>
    <row r="94" spans="1:17" ht="15.75">
      <c r="A94" s="57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1:17" ht="24" customHeight="1">
      <c r="A95" s="57"/>
      <c r="B95" s="231" t="s">
        <v>17</v>
      </c>
      <c r="C95" s="232"/>
      <c r="D95" s="232"/>
      <c r="E95" s="232"/>
      <c r="F95" s="232"/>
      <c r="G95" s="232"/>
      <c r="H95" s="232"/>
      <c r="I95" s="111"/>
      <c r="J95" s="111"/>
      <c r="K95" s="111"/>
      <c r="L95" s="111"/>
      <c r="M95" s="111"/>
      <c r="N95" s="111"/>
      <c r="O95" s="111"/>
      <c r="P95" s="111"/>
      <c r="Q95" s="57"/>
    </row>
    <row r="96" spans="1:17" ht="63.75" customHeight="1">
      <c r="A96" s="57"/>
      <c r="B96" s="389" t="s">
        <v>57</v>
      </c>
      <c r="C96" s="392" t="s">
        <v>6</v>
      </c>
      <c r="D96" s="393"/>
      <c r="E96" s="394"/>
      <c r="F96" s="418" t="s">
        <v>75</v>
      </c>
      <c r="G96" s="419"/>
      <c r="H96" s="392" t="s">
        <v>18</v>
      </c>
      <c r="I96" s="393"/>
      <c r="J96" s="393"/>
      <c r="K96" s="393"/>
      <c r="L96" s="393"/>
      <c r="M96" s="393"/>
      <c r="N96" s="393"/>
      <c r="O96" s="393"/>
      <c r="P96" s="393"/>
      <c r="Q96" s="389" t="s">
        <v>52</v>
      </c>
    </row>
    <row r="97" spans="1:17" ht="37.5" customHeight="1">
      <c r="A97" s="57"/>
      <c r="B97" s="390"/>
      <c r="C97" s="395" t="s">
        <v>129</v>
      </c>
      <c r="D97" s="395" t="s">
        <v>132</v>
      </c>
      <c r="E97" s="395" t="s">
        <v>130</v>
      </c>
      <c r="F97" s="395" t="s">
        <v>139</v>
      </c>
      <c r="G97" s="395" t="s">
        <v>8</v>
      </c>
      <c r="H97" s="389" t="s">
        <v>58</v>
      </c>
      <c r="I97" s="392" t="s">
        <v>67</v>
      </c>
      <c r="J97" s="394"/>
      <c r="K97" s="392" t="s">
        <v>76</v>
      </c>
      <c r="L97" s="393"/>
      <c r="M97" s="394"/>
      <c r="N97" s="389" t="s">
        <v>64</v>
      </c>
      <c r="O97" s="407" t="s">
        <v>65</v>
      </c>
      <c r="P97" s="431" t="s">
        <v>66</v>
      </c>
      <c r="Q97" s="390"/>
    </row>
    <row r="98" spans="1:17" ht="94.5">
      <c r="A98" s="57"/>
      <c r="B98" s="390"/>
      <c r="C98" s="396"/>
      <c r="D98" s="396"/>
      <c r="E98" s="396"/>
      <c r="F98" s="396"/>
      <c r="G98" s="454"/>
      <c r="H98" s="390"/>
      <c r="I98" s="86" t="s">
        <v>60</v>
      </c>
      <c r="J98" s="86" t="s">
        <v>49</v>
      </c>
      <c r="K98" s="147" t="s">
        <v>71</v>
      </c>
      <c r="L98" s="86" t="s">
        <v>62</v>
      </c>
      <c r="M98" s="147" t="s">
        <v>63</v>
      </c>
      <c r="N98" s="390"/>
      <c r="O98" s="445"/>
      <c r="P98" s="453"/>
      <c r="Q98" s="390"/>
    </row>
    <row r="99" spans="1:17" ht="15.75">
      <c r="A99" s="57"/>
      <c r="B99" s="90">
        <v>1</v>
      </c>
      <c r="C99" s="148">
        <v>2</v>
      </c>
      <c r="D99" s="148">
        <v>3</v>
      </c>
      <c r="E99" s="148">
        <v>4</v>
      </c>
      <c r="F99" s="148">
        <v>5</v>
      </c>
      <c r="G99" s="148">
        <v>6</v>
      </c>
      <c r="H99" s="90">
        <v>7</v>
      </c>
      <c r="I99" s="90">
        <v>8</v>
      </c>
      <c r="J99" s="90">
        <v>9</v>
      </c>
      <c r="K99" s="90">
        <v>10</v>
      </c>
      <c r="L99" s="90">
        <v>11</v>
      </c>
      <c r="M99" s="90">
        <v>12</v>
      </c>
      <c r="N99" s="90">
        <v>13</v>
      </c>
      <c r="O99" s="90">
        <v>14</v>
      </c>
      <c r="P99" s="90">
        <v>15</v>
      </c>
      <c r="Q99" s="90">
        <v>16</v>
      </c>
    </row>
    <row r="100" spans="1:17" ht="87" customHeight="1">
      <c r="A100" s="57"/>
      <c r="B100" s="331" t="s">
        <v>197</v>
      </c>
      <c r="C100" s="94" t="s">
        <v>9</v>
      </c>
      <c r="D100" s="107" t="s">
        <v>142</v>
      </c>
      <c r="E100" s="107" t="s">
        <v>142</v>
      </c>
      <c r="F100" s="118" t="s">
        <v>42</v>
      </c>
      <c r="G100" s="118"/>
      <c r="H100" s="119" t="s">
        <v>19</v>
      </c>
      <c r="I100" s="151" t="s">
        <v>20</v>
      </c>
      <c r="J100" s="150">
        <v>792</v>
      </c>
      <c r="K100" s="172">
        <v>5</v>
      </c>
      <c r="L100" s="84"/>
      <c r="M100" s="172">
        <v>5</v>
      </c>
      <c r="N100" s="102">
        <f>K100*0.1</f>
        <v>0.5</v>
      </c>
      <c r="O100" s="84">
        <v>0</v>
      </c>
      <c r="P100" s="84"/>
      <c r="Q100" s="84"/>
    </row>
    <row r="101" spans="1:17" ht="15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ht="15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169"/>
      <c r="O102" s="57"/>
      <c r="P102" s="57"/>
      <c r="Q102" s="57"/>
    </row>
    <row r="103" spans="1:17" ht="15.75">
      <c r="A103" s="57"/>
      <c r="B103" s="426" t="s">
        <v>77</v>
      </c>
      <c r="C103" s="426"/>
      <c r="D103" s="427" t="s">
        <v>101</v>
      </c>
      <c r="E103" s="427"/>
      <c r="F103" s="427"/>
      <c r="G103" s="427"/>
      <c r="H103" s="427"/>
      <c r="I103" s="427"/>
      <c r="J103" s="427"/>
      <c r="K103" s="57"/>
      <c r="L103" s="57"/>
      <c r="M103" s="57"/>
      <c r="N103" s="427" t="s">
        <v>30</v>
      </c>
      <c r="O103" s="427"/>
      <c r="P103" s="57"/>
      <c r="Q103" s="57"/>
    </row>
    <row r="104" spans="1:17" ht="15.75">
      <c r="A104" s="57"/>
      <c r="B104" s="163" t="str">
        <f>'камышевская сош '!B102</f>
        <v>30  ДЕКАБРЯ 2022 г.</v>
      </c>
      <c r="C104" s="162"/>
      <c r="D104" s="162"/>
      <c r="E104" s="164" t="s">
        <v>78</v>
      </c>
      <c r="F104" s="164"/>
      <c r="G104" s="164"/>
      <c r="H104" s="428"/>
      <c r="I104" s="428"/>
      <c r="J104" s="162"/>
      <c r="K104" s="57"/>
      <c r="L104" s="164" t="s">
        <v>22</v>
      </c>
      <c r="M104" s="57"/>
      <c r="N104" s="428" t="s">
        <v>79</v>
      </c>
      <c r="O104" s="428"/>
      <c r="P104" s="57"/>
      <c r="Q104" s="57"/>
    </row>
    <row r="105" spans="1:17" ht="15.75">
      <c r="A105" s="57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57"/>
    </row>
    <row r="106" spans="2:16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4"/>
      <c r="O109" s="4"/>
      <c r="P109" s="4"/>
    </row>
    <row r="110" spans="2:13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6"/>
      <c r="O111" s="16"/>
      <c r="P111" s="16"/>
    </row>
    <row r="112" spans="2:16" ht="83.2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7"/>
      <c r="O112" s="17"/>
      <c r="P112" s="17"/>
    </row>
    <row r="113" spans="2:16" ht="61.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7"/>
      <c r="O113" s="17"/>
      <c r="P113" s="17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1"/>
      <c r="O114" s="11"/>
      <c r="P114" s="11"/>
    </row>
    <row r="115" spans="2:16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1"/>
      <c r="O115" s="11"/>
      <c r="P115" s="11"/>
    </row>
    <row r="116" spans="2:16" ht="15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"/>
      <c r="O116" s="11"/>
      <c r="P116" s="11"/>
    </row>
    <row r="117" spans="2:16" ht="15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1"/>
      <c r="O117" s="11"/>
      <c r="P117" s="11"/>
    </row>
    <row r="118" spans="2:16" ht="15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1"/>
      <c r="O118" s="11"/>
      <c r="P118" s="11"/>
    </row>
    <row r="119" spans="2:16" ht="15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1"/>
      <c r="O119" s="11"/>
      <c r="P119" s="11"/>
    </row>
    <row r="120" spans="2:13" ht="15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ht="15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ht="15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ht="15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ht="15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ht="15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6" ht="15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6"/>
      <c r="O126" s="16"/>
      <c r="P126" s="16"/>
    </row>
    <row r="127" spans="2:16" ht="29.25" customHeight="1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6"/>
      <c r="O127" s="16"/>
      <c r="P127" s="16"/>
    </row>
    <row r="128" spans="2:16" ht="15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6"/>
      <c r="O128" s="16"/>
      <c r="P128" s="16"/>
    </row>
    <row r="129" spans="2:16" ht="15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1"/>
      <c r="O129" s="11"/>
      <c r="P129" s="11"/>
    </row>
    <row r="130" spans="2:16" ht="15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1"/>
      <c r="O130" s="11"/>
      <c r="P130" s="11"/>
    </row>
    <row r="131" spans="2:13" ht="15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</sheetData>
  <sheetProtection/>
  <mergeCells count="144">
    <mergeCell ref="F66:F67"/>
    <mergeCell ref="F64:F65"/>
    <mergeCell ref="B66:B67"/>
    <mergeCell ref="C66:C67"/>
    <mergeCell ref="C64:C65"/>
    <mergeCell ref="D66:D67"/>
    <mergeCell ref="D64:D65"/>
    <mergeCell ref="E64:E65"/>
    <mergeCell ref="E66:E67"/>
    <mergeCell ref="F75:F77"/>
    <mergeCell ref="B103:C103"/>
    <mergeCell ref="D103:J103"/>
    <mergeCell ref="B96:B98"/>
    <mergeCell ref="C96:E96"/>
    <mergeCell ref="F96:G96"/>
    <mergeCell ref="E89:E90"/>
    <mergeCell ref="E86:E87"/>
    <mergeCell ref="C86:C87"/>
    <mergeCell ref="D86:D87"/>
    <mergeCell ref="N103:O103"/>
    <mergeCell ref="H104:I104"/>
    <mergeCell ref="N104:O104"/>
    <mergeCell ref="G97:G98"/>
    <mergeCell ref="H97:H98"/>
    <mergeCell ref="I97:J97"/>
    <mergeCell ref="K97:M97"/>
    <mergeCell ref="N97:N98"/>
    <mergeCell ref="H86:H87"/>
    <mergeCell ref="I86:J86"/>
    <mergeCell ref="K86:M86"/>
    <mergeCell ref="H96:P96"/>
    <mergeCell ref="N86:N87"/>
    <mergeCell ref="O86:O87"/>
    <mergeCell ref="P86:P87"/>
    <mergeCell ref="Q96:Q98"/>
    <mergeCell ref="C97:C98"/>
    <mergeCell ref="D97:D98"/>
    <mergeCell ref="E97:E98"/>
    <mergeCell ref="P97:P98"/>
    <mergeCell ref="G89:G93"/>
    <mergeCell ref="O97:O98"/>
    <mergeCell ref="F97:F98"/>
    <mergeCell ref="L80:N81"/>
    <mergeCell ref="H85:P85"/>
    <mergeCell ref="B89:B90"/>
    <mergeCell ref="C89:C90"/>
    <mergeCell ref="D89:D90"/>
    <mergeCell ref="O80:O81"/>
    <mergeCell ref="B83:Q83"/>
    <mergeCell ref="B85:B87"/>
    <mergeCell ref="C85:E85"/>
    <mergeCell ref="Q86:Q87"/>
    <mergeCell ref="G72:G73"/>
    <mergeCell ref="H71:P71"/>
    <mergeCell ref="O72:O73"/>
    <mergeCell ref="P72:P73"/>
    <mergeCell ref="H72:H73"/>
    <mergeCell ref="I72:J72"/>
    <mergeCell ref="K72:M72"/>
    <mergeCell ref="N72:N73"/>
    <mergeCell ref="F86:F87"/>
    <mergeCell ref="G86:G87"/>
    <mergeCell ref="B71:B73"/>
    <mergeCell ref="C71:E71"/>
    <mergeCell ref="F71:G71"/>
    <mergeCell ref="F85:G85"/>
    <mergeCell ref="C72:C73"/>
    <mergeCell ref="D72:D73"/>
    <mergeCell ref="E72:E73"/>
    <mergeCell ref="F72:F73"/>
    <mergeCell ref="Q61:Q62"/>
    <mergeCell ref="H61:H62"/>
    <mergeCell ref="I61:J61"/>
    <mergeCell ref="K61:M61"/>
    <mergeCell ref="N61:N62"/>
    <mergeCell ref="Q71:Q73"/>
    <mergeCell ref="O61:O62"/>
    <mergeCell ref="P61:P62"/>
    <mergeCell ref="L55:N56"/>
    <mergeCell ref="O55:O56"/>
    <mergeCell ref="P55:P56"/>
    <mergeCell ref="F60:G60"/>
    <mergeCell ref="H60:P60"/>
    <mergeCell ref="C61:C62"/>
    <mergeCell ref="D61:D62"/>
    <mergeCell ref="E61:E62"/>
    <mergeCell ref="F61:F62"/>
    <mergeCell ref="G61:G62"/>
    <mergeCell ref="I47:J47"/>
    <mergeCell ref="K47:M47"/>
    <mergeCell ref="N47:N48"/>
    <mergeCell ref="O47:O48"/>
    <mergeCell ref="P47:P48"/>
    <mergeCell ref="D53:F53"/>
    <mergeCell ref="F40:F43"/>
    <mergeCell ref="N36:N37"/>
    <mergeCell ref="H46:P46"/>
    <mergeCell ref="Q46:Q48"/>
    <mergeCell ref="C47:C48"/>
    <mergeCell ref="D47:D48"/>
    <mergeCell ref="E47:E48"/>
    <mergeCell ref="F47:F48"/>
    <mergeCell ref="G47:G48"/>
    <mergeCell ref="H47:H48"/>
    <mergeCell ref="P36:P37"/>
    <mergeCell ref="Q36:Q37"/>
    <mergeCell ref="B40:B43"/>
    <mergeCell ref="C40:C43"/>
    <mergeCell ref="D40:D43"/>
    <mergeCell ref="G36:G37"/>
    <mergeCell ref="H36:H37"/>
    <mergeCell ref="I36:J36"/>
    <mergeCell ref="E40:E43"/>
    <mergeCell ref="K36:M36"/>
    <mergeCell ref="B24:D24"/>
    <mergeCell ref="G24:K24"/>
    <mergeCell ref="O36:O37"/>
    <mergeCell ref="L30:N30"/>
    <mergeCell ref="B33:Q33"/>
    <mergeCell ref="B35:B37"/>
    <mergeCell ref="C35:E35"/>
    <mergeCell ref="F35:G35"/>
    <mergeCell ref="H35:P35"/>
    <mergeCell ref="C36:C37"/>
    <mergeCell ref="D36:D37"/>
    <mergeCell ref="E36:E37"/>
    <mergeCell ref="F36:F37"/>
    <mergeCell ref="B46:B48"/>
    <mergeCell ref="C46:E46"/>
    <mergeCell ref="C18:H18"/>
    <mergeCell ref="B22:E22"/>
    <mergeCell ref="G22:K22"/>
    <mergeCell ref="B23:G23"/>
    <mergeCell ref="H23:J23"/>
    <mergeCell ref="G64:G68"/>
    <mergeCell ref="F46:G46"/>
    <mergeCell ref="B58:Q58"/>
    <mergeCell ref="B60:B62"/>
    <mergeCell ref="C60:E60"/>
    <mergeCell ref="B91:B93"/>
    <mergeCell ref="C91:C93"/>
    <mergeCell ref="D91:D93"/>
    <mergeCell ref="E91:E93"/>
    <mergeCell ref="F89:F9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9" r:id="rId1"/>
  <rowBreaks count="4" manualBreakCount="4">
    <brk id="26" max="16" man="1"/>
    <brk id="53" max="16" man="1"/>
    <brk id="78" max="16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6:Q130"/>
  <sheetViews>
    <sheetView view="pageBreakPreview" zoomScaleSheetLayoutView="100" zoomScalePageLayoutView="0" workbookViewId="0" topLeftCell="A118">
      <selection activeCell="B117" sqref="B117"/>
    </sheetView>
  </sheetViews>
  <sheetFormatPr defaultColWidth="8.8515625" defaultRowHeight="12.75"/>
  <cols>
    <col min="1" max="1" width="8.8515625" style="1" customWidth="1"/>
    <col min="2" max="2" width="33.7109375" style="1" customWidth="1"/>
    <col min="3" max="3" width="23.00390625" style="1" customWidth="1"/>
    <col min="4" max="4" width="18.421875" style="1" customWidth="1"/>
    <col min="5" max="7" width="14.7109375" style="1" customWidth="1"/>
    <col min="8" max="8" width="39.710937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0.28125" style="1" customWidth="1"/>
    <col min="15" max="15" width="20.0039062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6" spans="1:17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82.5" customHeight="1">
      <c r="A17" s="57"/>
      <c r="B17" s="57"/>
      <c r="C17" s="379" t="str">
        <f>'камышевская сош '!C17:H17</f>
        <v>ОТЧЕТ О ВЫПОЛНЕНИИ                                    МУНИЦИПАЛЬНОГО ЗАДАНИЯ №</v>
      </c>
      <c r="D17" s="379"/>
      <c r="E17" s="379"/>
      <c r="F17" s="379"/>
      <c r="G17" s="379"/>
      <c r="H17" s="380"/>
      <c r="I17" s="372">
        <v>6</v>
      </c>
      <c r="J17" s="57"/>
      <c r="K17" s="57"/>
      <c r="L17" s="57"/>
      <c r="M17" s="57"/>
      <c r="N17" s="57"/>
      <c r="O17" s="57"/>
      <c r="P17" s="57"/>
      <c r="Q17" s="57"/>
    </row>
    <row r="18" spans="1:17" ht="65.25" customHeight="1">
      <c r="A18" s="57"/>
      <c r="B18" s="366"/>
      <c r="C18" s="366"/>
      <c r="D18" s="366" t="str">
        <f>'новоцимлянская сош '!D19</f>
        <v>на 2022 год и плановый период 2023 и 2024 годов</v>
      </c>
      <c r="E18" s="366"/>
      <c r="F18" s="366"/>
      <c r="G18" s="366"/>
      <c r="H18" s="366"/>
      <c r="I18" s="366"/>
      <c r="J18" s="366"/>
      <c r="K18" s="366"/>
      <c r="L18" s="57"/>
      <c r="M18" s="57"/>
      <c r="N18" s="358"/>
      <c r="O18" s="356" t="s">
        <v>44</v>
      </c>
      <c r="P18" s="71"/>
      <c r="Q18" s="57"/>
    </row>
    <row r="19" spans="1:17" ht="64.5" customHeight="1">
      <c r="A19" s="57"/>
      <c r="B19" s="366"/>
      <c r="C19" s="367" t="s">
        <v>224</v>
      </c>
      <c r="D19" s="368" t="str">
        <f>'новоцимлянская сош '!D20</f>
        <v>"30"  ДЕКАБРЯ  2022 г.</v>
      </c>
      <c r="E19" s="366"/>
      <c r="F19" s="366"/>
      <c r="G19" s="366"/>
      <c r="H19" s="366"/>
      <c r="I19" s="366"/>
      <c r="J19" s="366"/>
      <c r="K19" s="366"/>
      <c r="L19" s="57"/>
      <c r="M19" s="57"/>
      <c r="N19" s="363" t="s">
        <v>45</v>
      </c>
      <c r="O19" s="364" t="s">
        <v>53</v>
      </c>
      <c r="P19" s="71"/>
      <c r="Q19" s="57"/>
    </row>
    <row r="20" spans="1:17" ht="33.75" customHeight="1">
      <c r="A20" s="57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57"/>
      <c r="M20" s="57"/>
      <c r="N20" s="358" t="s">
        <v>46</v>
      </c>
      <c r="O20" s="365">
        <f>'новоцимлянская сош '!O21</f>
        <v>44925</v>
      </c>
      <c r="P20" s="74"/>
      <c r="Q20" s="57"/>
    </row>
    <row r="21" spans="1:17" ht="109.5" customHeight="1">
      <c r="A21" s="57"/>
      <c r="B21" s="382" t="s">
        <v>54</v>
      </c>
      <c r="C21" s="382"/>
      <c r="D21" s="382"/>
      <c r="E21" s="382"/>
      <c r="F21" s="369"/>
      <c r="G21" s="381" t="s">
        <v>94</v>
      </c>
      <c r="H21" s="381"/>
      <c r="I21" s="381"/>
      <c r="J21" s="381"/>
      <c r="K21" s="381"/>
      <c r="L21" s="57"/>
      <c r="M21" s="57"/>
      <c r="N21" s="363" t="s">
        <v>47</v>
      </c>
      <c r="O21" s="356" t="s">
        <v>216</v>
      </c>
      <c r="P21" s="71"/>
      <c r="Q21" s="57"/>
    </row>
    <row r="22" spans="1:17" ht="111.75" customHeight="1">
      <c r="A22" s="57"/>
      <c r="B22" s="382" t="s">
        <v>55</v>
      </c>
      <c r="C22" s="382"/>
      <c r="D22" s="382"/>
      <c r="E22" s="382"/>
      <c r="F22" s="382"/>
      <c r="G22" s="382"/>
      <c r="H22" s="381" t="s">
        <v>0</v>
      </c>
      <c r="I22" s="381"/>
      <c r="J22" s="381"/>
      <c r="K22" s="370"/>
      <c r="L22" s="57"/>
      <c r="M22" s="57"/>
      <c r="N22" s="359" t="s">
        <v>183</v>
      </c>
      <c r="O22" s="356" t="s">
        <v>184</v>
      </c>
      <c r="P22" s="71"/>
      <c r="Q22" s="57"/>
    </row>
    <row r="23" spans="1:17" ht="42" customHeight="1">
      <c r="A23" s="57"/>
      <c r="B23" s="384"/>
      <c r="C23" s="384"/>
      <c r="D23" s="384"/>
      <c r="E23" s="371"/>
      <c r="F23" s="371"/>
      <c r="G23" s="385"/>
      <c r="H23" s="385"/>
      <c r="I23" s="385"/>
      <c r="J23" s="385"/>
      <c r="K23" s="385"/>
      <c r="L23" s="77"/>
      <c r="M23" s="57"/>
      <c r="N23" s="359" t="s">
        <v>183</v>
      </c>
      <c r="O23" s="356" t="s">
        <v>185</v>
      </c>
      <c r="P23" s="71"/>
      <c r="Q23" s="57"/>
    </row>
    <row r="24" spans="1:17" ht="57.75" customHeight="1">
      <c r="A24" s="57"/>
      <c r="B24" s="373" t="s">
        <v>1</v>
      </c>
      <c r="C24" s="374" t="s">
        <v>201</v>
      </c>
      <c r="D24" s="366"/>
      <c r="E24" s="366"/>
      <c r="F24" s="366"/>
      <c r="G24" s="366"/>
      <c r="H24" s="366"/>
      <c r="I24" s="366"/>
      <c r="J24" s="366"/>
      <c r="K24" s="366"/>
      <c r="L24" s="57"/>
      <c r="M24" s="57"/>
      <c r="N24" s="359" t="s">
        <v>183</v>
      </c>
      <c r="O24" s="356" t="s">
        <v>186</v>
      </c>
      <c r="P24" s="71"/>
      <c r="Q24" s="57"/>
    </row>
    <row r="25" spans="1:17" ht="15.75">
      <c r="A25" s="57"/>
      <c r="B25" s="57"/>
      <c r="C25" s="57" t="s">
        <v>170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0"/>
      <c r="P25" s="71"/>
      <c r="Q25" s="57"/>
    </row>
    <row r="26" spans="1:17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5.75">
      <c r="A27" s="57"/>
      <c r="B27" s="69"/>
      <c r="C27" s="76" t="s">
        <v>2</v>
      </c>
      <c r="D27" s="57"/>
      <c r="E27" s="57"/>
      <c r="F27" s="57"/>
      <c r="G27" s="57"/>
      <c r="H27" s="57"/>
      <c r="I27" s="78"/>
      <c r="J27" s="57"/>
      <c r="K27" s="57"/>
      <c r="L27" s="57"/>
      <c r="M27" s="57"/>
      <c r="N27" s="57"/>
      <c r="O27" s="57"/>
      <c r="P27" s="57"/>
      <c r="Q27" s="57"/>
    </row>
    <row r="28" spans="1:17" ht="18.75">
      <c r="A28" s="57"/>
      <c r="B28" s="69"/>
      <c r="C28" s="72" t="s">
        <v>3</v>
      </c>
      <c r="D28" s="210">
        <v>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52.5" customHeight="1">
      <c r="A29" s="57"/>
      <c r="B29" s="79" t="s">
        <v>4</v>
      </c>
      <c r="C29" s="57"/>
      <c r="D29" s="57"/>
      <c r="E29" s="57"/>
      <c r="F29" s="57"/>
      <c r="G29" s="57"/>
      <c r="H29" s="57"/>
      <c r="I29" s="57"/>
      <c r="J29" s="57"/>
      <c r="K29" s="57"/>
      <c r="L29" s="386" t="s">
        <v>48</v>
      </c>
      <c r="M29" s="386"/>
      <c r="N29" s="387"/>
      <c r="O29" s="209" t="s">
        <v>176</v>
      </c>
      <c r="P29" s="80"/>
      <c r="Q29" s="80"/>
    </row>
    <row r="30" spans="1:17" ht="18" customHeight="1">
      <c r="A30" s="57"/>
      <c r="B30" s="206" t="s">
        <v>23</v>
      </c>
      <c r="C30" s="207"/>
      <c r="D30" s="207"/>
      <c r="E30" s="207"/>
      <c r="F30" s="207"/>
      <c r="G30" s="241"/>
      <c r="H30" s="241"/>
      <c r="I30" s="57"/>
      <c r="J30" s="57"/>
      <c r="K30" s="57"/>
      <c r="L30" s="57"/>
      <c r="M30" s="57"/>
      <c r="N30" s="75"/>
      <c r="O30" s="81"/>
      <c r="P30" s="81"/>
      <c r="Q30" s="69"/>
    </row>
    <row r="31" spans="1:17" ht="15.75">
      <c r="A31" s="57"/>
      <c r="B31" s="211" t="s">
        <v>69</v>
      </c>
      <c r="C31" s="205"/>
      <c r="D31" s="205"/>
      <c r="E31" s="211" t="s">
        <v>24</v>
      </c>
      <c r="F31" s="211"/>
      <c r="G31" s="19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5.75">
      <c r="A32" s="57"/>
      <c r="B32" s="417" t="s">
        <v>56</v>
      </c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</row>
    <row r="33" spans="1:17" ht="15.75">
      <c r="A33" s="57"/>
      <c r="B33" s="205" t="s">
        <v>5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48"/>
    </row>
    <row r="34" spans="1:17" ht="66.75" customHeight="1">
      <c r="A34" s="57"/>
      <c r="B34" s="389" t="s">
        <v>57</v>
      </c>
      <c r="C34" s="392" t="s">
        <v>6</v>
      </c>
      <c r="D34" s="393"/>
      <c r="E34" s="394"/>
      <c r="F34" s="392" t="s">
        <v>50</v>
      </c>
      <c r="G34" s="394"/>
      <c r="H34" s="392" t="s">
        <v>7</v>
      </c>
      <c r="I34" s="393"/>
      <c r="J34" s="393"/>
      <c r="K34" s="393"/>
      <c r="L34" s="393"/>
      <c r="M34" s="393"/>
      <c r="N34" s="393"/>
      <c r="O34" s="393"/>
      <c r="P34" s="394"/>
      <c r="Q34" s="82"/>
    </row>
    <row r="35" spans="1:17" ht="36.75" customHeight="1">
      <c r="A35" s="57"/>
      <c r="B35" s="390"/>
      <c r="C35" s="395" t="s">
        <v>129</v>
      </c>
      <c r="D35" s="395" t="s">
        <v>143</v>
      </c>
      <c r="E35" s="395" t="s">
        <v>130</v>
      </c>
      <c r="F35" s="395" t="s">
        <v>139</v>
      </c>
      <c r="G35" s="395" t="s">
        <v>8</v>
      </c>
      <c r="H35" s="389" t="s">
        <v>58</v>
      </c>
      <c r="I35" s="392" t="s">
        <v>59</v>
      </c>
      <c r="J35" s="394"/>
      <c r="K35" s="392" t="s">
        <v>51</v>
      </c>
      <c r="L35" s="393"/>
      <c r="M35" s="394"/>
      <c r="N35" s="389" t="s">
        <v>64</v>
      </c>
      <c r="O35" s="407" t="s">
        <v>65</v>
      </c>
      <c r="P35" s="389" t="s">
        <v>66</v>
      </c>
      <c r="Q35" s="400"/>
    </row>
    <row r="36" spans="1:17" ht="102" customHeight="1">
      <c r="A36" s="57"/>
      <c r="B36" s="391"/>
      <c r="C36" s="396"/>
      <c r="D36" s="396"/>
      <c r="E36" s="396"/>
      <c r="F36" s="396"/>
      <c r="G36" s="396"/>
      <c r="H36" s="391"/>
      <c r="I36" s="85" t="s">
        <v>60</v>
      </c>
      <c r="J36" s="85" t="s">
        <v>49</v>
      </c>
      <c r="K36" s="86" t="s">
        <v>61</v>
      </c>
      <c r="L36" s="86" t="s">
        <v>62</v>
      </c>
      <c r="M36" s="86" t="s">
        <v>63</v>
      </c>
      <c r="N36" s="391"/>
      <c r="O36" s="408"/>
      <c r="P36" s="391"/>
      <c r="Q36" s="400"/>
    </row>
    <row r="37" spans="1:17" ht="26.25" customHeight="1">
      <c r="A37" s="57"/>
      <c r="B37" s="87">
        <v>1</v>
      </c>
      <c r="C37" s="88">
        <v>2</v>
      </c>
      <c r="D37" s="88">
        <v>3</v>
      </c>
      <c r="E37" s="89">
        <v>4</v>
      </c>
      <c r="F37" s="89">
        <v>5</v>
      </c>
      <c r="G37" s="89">
        <v>6</v>
      </c>
      <c r="H37" s="87">
        <v>7</v>
      </c>
      <c r="I37" s="90">
        <v>8</v>
      </c>
      <c r="J37" s="90">
        <v>9</v>
      </c>
      <c r="K37" s="90">
        <v>10</v>
      </c>
      <c r="L37" s="90">
        <v>11</v>
      </c>
      <c r="M37" s="90">
        <v>12</v>
      </c>
      <c r="N37" s="87">
        <v>13</v>
      </c>
      <c r="O37" s="87">
        <v>14</v>
      </c>
      <c r="P37" s="87">
        <v>15</v>
      </c>
      <c r="Q37" s="83"/>
    </row>
    <row r="38" spans="1:17" ht="27.75" customHeight="1">
      <c r="A38" s="57"/>
      <c r="B38" s="397" t="s">
        <v>192</v>
      </c>
      <c r="C38" s="421" t="s">
        <v>9</v>
      </c>
      <c r="D38" s="401" t="s">
        <v>144</v>
      </c>
      <c r="E38" s="401" t="s">
        <v>144</v>
      </c>
      <c r="F38" s="401" t="s">
        <v>38</v>
      </c>
      <c r="G38" s="93"/>
      <c r="H38" s="94" t="s">
        <v>10</v>
      </c>
      <c r="I38" s="95" t="s">
        <v>11</v>
      </c>
      <c r="J38" s="85"/>
      <c r="K38" s="84">
        <v>100</v>
      </c>
      <c r="L38" s="84"/>
      <c r="M38" s="84">
        <f>K38</f>
        <v>100</v>
      </c>
      <c r="N38" s="84">
        <f>K38*0.1</f>
        <v>10</v>
      </c>
      <c r="O38" s="84">
        <v>0</v>
      </c>
      <c r="P38" s="84"/>
      <c r="Q38" s="83"/>
    </row>
    <row r="39" spans="1:17" ht="60" customHeight="1">
      <c r="A39" s="57"/>
      <c r="B39" s="399"/>
      <c r="C39" s="422"/>
      <c r="D39" s="403"/>
      <c r="E39" s="403"/>
      <c r="F39" s="402"/>
      <c r="G39" s="100"/>
      <c r="H39" s="94" t="s">
        <v>13</v>
      </c>
      <c r="I39" s="95" t="s">
        <v>11</v>
      </c>
      <c r="J39" s="85"/>
      <c r="K39" s="102">
        <v>80</v>
      </c>
      <c r="L39" s="102"/>
      <c r="M39" s="102">
        <f>K39</f>
        <v>80</v>
      </c>
      <c r="N39" s="102">
        <f>K39*0.1</f>
        <v>8</v>
      </c>
      <c r="O39" s="84">
        <v>0</v>
      </c>
      <c r="P39" s="84"/>
      <c r="Q39" s="83"/>
    </row>
    <row r="40" spans="1:17" ht="30" customHeight="1">
      <c r="A40" s="57"/>
      <c r="B40" s="527" t="s">
        <v>193</v>
      </c>
      <c r="C40" s="523" t="s">
        <v>12</v>
      </c>
      <c r="D40" s="523" t="s">
        <v>142</v>
      </c>
      <c r="E40" s="523" t="s">
        <v>25</v>
      </c>
      <c r="F40" s="401" t="s">
        <v>38</v>
      </c>
      <c r="G40" s="100"/>
      <c r="H40" s="94" t="s">
        <v>14</v>
      </c>
      <c r="I40" s="95" t="s">
        <v>11</v>
      </c>
      <c r="J40" s="85"/>
      <c r="K40" s="84">
        <v>60</v>
      </c>
      <c r="L40" s="84"/>
      <c r="M40" s="84">
        <f>K40</f>
        <v>60</v>
      </c>
      <c r="N40" s="102">
        <f>K40*0.1</f>
        <v>6</v>
      </c>
      <c r="O40" s="84">
        <v>0</v>
      </c>
      <c r="P40" s="84"/>
      <c r="Q40" s="83"/>
    </row>
    <row r="41" spans="1:17" ht="60.75" customHeight="1">
      <c r="A41" s="57"/>
      <c r="B41" s="528"/>
      <c r="C41" s="524"/>
      <c r="D41" s="524"/>
      <c r="E41" s="524"/>
      <c r="F41" s="402"/>
      <c r="G41" s="100"/>
      <c r="H41" s="94" t="s">
        <v>28</v>
      </c>
      <c r="I41" s="95" t="s">
        <v>11</v>
      </c>
      <c r="J41" s="85"/>
      <c r="K41" s="102">
        <v>100</v>
      </c>
      <c r="L41" s="102"/>
      <c r="M41" s="102">
        <f>K41</f>
        <v>100</v>
      </c>
      <c r="N41" s="102">
        <f>K41*0.1</f>
        <v>10</v>
      </c>
      <c r="O41" s="84">
        <v>0</v>
      </c>
      <c r="P41" s="84"/>
      <c r="Q41" s="83"/>
    </row>
    <row r="42" spans="1:17" ht="72.75" customHeight="1">
      <c r="A42" s="57"/>
      <c r="B42" s="529"/>
      <c r="C42" s="525"/>
      <c r="D42" s="525"/>
      <c r="E42" s="525"/>
      <c r="F42" s="403"/>
      <c r="G42" s="107"/>
      <c r="H42" s="108" t="s">
        <v>15</v>
      </c>
      <c r="I42" s="109" t="s">
        <v>16</v>
      </c>
      <c r="J42" s="110"/>
      <c r="K42" s="176">
        <v>0</v>
      </c>
      <c r="L42" s="176"/>
      <c r="M42" s="84">
        <f>K42</f>
        <v>0</v>
      </c>
      <c r="N42" s="102">
        <f>K42*0.1</f>
        <v>0</v>
      </c>
      <c r="O42" s="84">
        <f>K42-M42-N42</f>
        <v>0</v>
      </c>
      <c r="P42" s="84"/>
      <c r="Q42" s="71"/>
    </row>
    <row r="43" spans="1:17" ht="15.75">
      <c r="A43" s="5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5.75">
      <c r="A44" s="57"/>
      <c r="B44" s="208" t="s">
        <v>17</v>
      </c>
      <c r="C44" s="219"/>
      <c r="D44" s="219"/>
      <c r="E44" s="219"/>
      <c r="F44" s="219"/>
      <c r="G44" s="219"/>
      <c r="H44" s="111"/>
      <c r="I44" s="111"/>
      <c r="J44" s="111"/>
      <c r="K44" s="111"/>
      <c r="L44" s="111"/>
      <c r="M44" s="111"/>
      <c r="N44" s="111"/>
      <c r="O44" s="111"/>
      <c r="P44" s="111"/>
      <c r="Q44" s="57"/>
    </row>
    <row r="45" spans="1:17" ht="69.75" customHeight="1">
      <c r="A45" s="57"/>
      <c r="B45" s="389" t="s">
        <v>57</v>
      </c>
      <c r="C45" s="392" t="s">
        <v>6</v>
      </c>
      <c r="D45" s="393"/>
      <c r="E45" s="394"/>
      <c r="F45" s="392" t="s">
        <v>50</v>
      </c>
      <c r="G45" s="394"/>
      <c r="H45" s="392" t="s">
        <v>18</v>
      </c>
      <c r="I45" s="393"/>
      <c r="J45" s="393"/>
      <c r="K45" s="393"/>
      <c r="L45" s="393"/>
      <c r="M45" s="393"/>
      <c r="N45" s="393"/>
      <c r="O45" s="393"/>
      <c r="P45" s="393"/>
      <c r="Q45" s="389" t="s">
        <v>52</v>
      </c>
    </row>
    <row r="46" spans="1:17" ht="35.25" customHeight="1">
      <c r="A46" s="57"/>
      <c r="B46" s="390"/>
      <c r="C46" s="395" t="s">
        <v>129</v>
      </c>
      <c r="D46" s="395" t="s">
        <v>143</v>
      </c>
      <c r="E46" s="395" t="s">
        <v>130</v>
      </c>
      <c r="F46" s="395" t="s">
        <v>139</v>
      </c>
      <c r="G46" s="395" t="s">
        <v>8</v>
      </c>
      <c r="H46" s="389" t="s">
        <v>58</v>
      </c>
      <c r="I46" s="392" t="s">
        <v>67</v>
      </c>
      <c r="J46" s="394"/>
      <c r="K46" s="415" t="s">
        <v>51</v>
      </c>
      <c r="L46" s="415"/>
      <c r="M46" s="415"/>
      <c r="N46" s="415" t="s">
        <v>64</v>
      </c>
      <c r="O46" s="416" t="s">
        <v>65</v>
      </c>
      <c r="P46" s="392" t="s">
        <v>66</v>
      </c>
      <c r="Q46" s="390"/>
    </row>
    <row r="47" spans="1:17" ht="104.25" customHeight="1">
      <c r="A47" s="57"/>
      <c r="B47" s="391"/>
      <c r="C47" s="396"/>
      <c r="D47" s="396"/>
      <c r="E47" s="396"/>
      <c r="F47" s="396"/>
      <c r="G47" s="396"/>
      <c r="H47" s="391"/>
      <c r="I47" s="85" t="s">
        <v>60</v>
      </c>
      <c r="J47" s="85" t="s">
        <v>49</v>
      </c>
      <c r="K47" s="85" t="s">
        <v>61</v>
      </c>
      <c r="L47" s="85" t="s">
        <v>62</v>
      </c>
      <c r="M47" s="85" t="s">
        <v>63</v>
      </c>
      <c r="N47" s="415"/>
      <c r="O47" s="416"/>
      <c r="P47" s="392"/>
      <c r="Q47" s="391"/>
    </row>
    <row r="48" spans="1:17" ht="22.5" customHeight="1">
      <c r="A48" s="57"/>
      <c r="B48" s="113">
        <v>1</v>
      </c>
      <c r="C48" s="88">
        <v>2</v>
      </c>
      <c r="D48" s="88">
        <v>3</v>
      </c>
      <c r="E48" s="89">
        <v>4</v>
      </c>
      <c r="F48" s="89">
        <v>5</v>
      </c>
      <c r="G48" s="89">
        <v>6</v>
      </c>
      <c r="H48" s="87">
        <v>7</v>
      </c>
      <c r="I48" s="90">
        <v>8</v>
      </c>
      <c r="J48" s="90">
        <v>9</v>
      </c>
      <c r="K48" s="185">
        <v>10</v>
      </c>
      <c r="L48" s="90">
        <v>11</v>
      </c>
      <c r="M48" s="90">
        <v>12</v>
      </c>
      <c r="N48" s="87">
        <v>13</v>
      </c>
      <c r="O48" s="87">
        <v>14</v>
      </c>
      <c r="P48" s="87">
        <v>15</v>
      </c>
      <c r="Q48" s="87">
        <v>16</v>
      </c>
    </row>
    <row r="49" spans="1:17" ht="64.5" customHeight="1">
      <c r="A49" s="57"/>
      <c r="B49" s="114" t="s">
        <v>192</v>
      </c>
      <c r="C49" s="167" t="s">
        <v>87</v>
      </c>
      <c r="D49" s="173" t="s">
        <v>142</v>
      </c>
      <c r="E49" s="170" t="s">
        <v>142</v>
      </c>
      <c r="F49" s="92" t="s">
        <v>42</v>
      </c>
      <c r="G49" s="118"/>
      <c r="H49" s="119" t="s">
        <v>19</v>
      </c>
      <c r="I49" s="120" t="s">
        <v>20</v>
      </c>
      <c r="J49" s="85">
        <v>792</v>
      </c>
      <c r="K49" s="121">
        <v>134</v>
      </c>
      <c r="L49" s="112"/>
      <c r="M49" s="121">
        <v>130</v>
      </c>
      <c r="N49" s="102">
        <f>K49*0.1</f>
        <v>13.4</v>
      </c>
      <c r="O49" s="84">
        <v>0</v>
      </c>
      <c r="P49" s="84"/>
      <c r="Q49" s="84"/>
    </row>
    <row r="50" spans="1:17" ht="66.75" customHeight="1">
      <c r="A50" s="57"/>
      <c r="B50" s="122" t="s">
        <v>193</v>
      </c>
      <c r="C50" s="167" t="s">
        <v>82</v>
      </c>
      <c r="D50" s="94" t="s">
        <v>142</v>
      </c>
      <c r="E50" s="136" t="s">
        <v>25</v>
      </c>
      <c r="F50" s="117" t="s">
        <v>42</v>
      </c>
      <c r="G50" s="107"/>
      <c r="H50" s="119" t="s">
        <v>19</v>
      </c>
      <c r="I50" s="120" t="s">
        <v>20</v>
      </c>
      <c r="J50" s="85">
        <v>792</v>
      </c>
      <c r="K50" s="176">
        <v>4</v>
      </c>
      <c r="L50" s="84"/>
      <c r="M50" s="176">
        <v>4</v>
      </c>
      <c r="N50" s="102">
        <f>K50*0.1</f>
        <v>0.4</v>
      </c>
      <c r="O50" s="84">
        <v>0</v>
      </c>
      <c r="P50" s="84"/>
      <c r="Q50" s="84"/>
    </row>
    <row r="51" spans="1:17" ht="15.75">
      <c r="A51" s="71"/>
      <c r="B51" s="125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5.75">
      <c r="A52" s="71"/>
      <c r="B52" s="126"/>
      <c r="C52" s="57"/>
      <c r="D52" s="438"/>
      <c r="E52" s="438"/>
      <c r="F52" s="43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8.75">
      <c r="A53" s="71"/>
      <c r="B53" s="249"/>
      <c r="C53" s="250" t="s">
        <v>3</v>
      </c>
      <c r="D53" s="210">
        <v>2</v>
      </c>
      <c r="E53" s="205"/>
      <c r="F53" s="205"/>
      <c r="G53" s="205"/>
      <c r="H53" s="205"/>
      <c r="I53" s="205"/>
      <c r="J53" s="205"/>
      <c r="K53" s="205"/>
      <c r="L53" s="205"/>
      <c r="M53" s="248"/>
      <c r="N53" s="248"/>
      <c r="O53" s="205"/>
      <c r="P53" s="205"/>
      <c r="Q53" s="248"/>
    </row>
    <row r="54" spans="1:17" ht="28.5" customHeight="1">
      <c r="A54" s="57"/>
      <c r="B54" s="251" t="s">
        <v>68</v>
      </c>
      <c r="C54" s="205"/>
      <c r="D54" s="205"/>
      <c r="E54" s="205"/>
      <c r="F54" s="205"/>
      <c r="G54" s="205"/>
      <c r="H54" s="205"/>
      <c r="I54" s="205"/>
      <c r="J54" s="205"/>
      <c r="K54" s="205"/>
      <c r="L54" s="410" t="s">
        <v>48</v>
      </c>
      <c r="M54" s="410"/>
      <c r="N54" s="411"/>
      <c r="O54" s="412" t="s">
        <v>177</v>
      </c>
      <c r="P54" s="414"/>
      <c r="Q54" s="252"/>
    </row>
    <row r="55" spans="1:17" ht="15.75" customHeight="1">
      <c r="A55" s="57"/>
      <c r="B55" s="225" t="s">
        <v>26</v>
      </c>
      <c r="C55" s="226"/>
      <c r="D55" s="226"/>
      <c r="E55" s="226"/>
      <c r="F55" s="226"/>
      <c r="G55" s="227"/>
      <c r="H55" s="227"/>
      <c r="I55" s="205"/>
      <c r="J55" s="205"/>
      <c r="K55" s="205"/>
      <c r="L55" s="410"/>
      <c r="M55" s="410"/>
      <c r="N55" s="411"/>
      <c r="O55" s="413"/>
      <c r="P55" s="414"/>
      <c r="Q55" s="253"/>
    </row>
    <row r="56" spans="1:17" ht="15.75">
      <c r="A56" s="57"/>
      <c r="B56" s="211" t="s">
        <v>69</v>
      </c>
      <c r="C56" s="205"/>
      <c r="D56" s="205"/>
      <c r="E56" s="211" t="s">
        <v>24</v>
      </c>
      <c r="F56" s="211"/>
      <c r="G56" s="211"/>
      <c r="H56" s="205"/>
      <c r="I56" s="205"/>
      <c r="J56" s="205"/>
      <c r="K56" s="205"/>
      <c r="L56" s="205"/>
      <c r="M56" s="205"/>
      <c r="N56" s="205"/>
      <c r="O56" s="205"/>
      <c r="P56" s="205"/>
      <c r="Q56" s="205"/>
    </row>
    <row r="57" spans="1:17" ht="20.25" customHeight="1">
      <c r="A57" s="57"/>
      <c r="B57" s="417" t="s">
        <v>56</v>
      </c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7"/>
      <c r="O57" s="417"/>
      <c r="P57" s="417"/>
      <c r="Q57" s="417"/>
    </row>
    <row r="58" spans="1:17" ht="15.75">
      <c r="A58" s="57"/>
      <c r="B58" s="205" t="s">
        <v>70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48"/>
    </row>
    <row r="59" spans="1:17" ht="67.5" customHeight="1">
      <c r="A59" s="57"/>
      <c r="B59" s="389" t="s">
        <v>57</v>
      </c>
      <c r="C59" s="392" t="s">
        <v>6</v>
      </c>
      <c r="D59" s="393"/>
      <c r="E59" s="394"/>
      <c r="F59" s="418" t="s">
        <v>50</v>
      </c>
      <c r="G59" s="419"/>
      <c r="H59" s="392" t="s">
        <v>7</v>
      </c>
      <c r="I59" s="393"/>
      <c r="J59" s="393"/>
      <c r="K59" s="393"/>
      <c r="L59" s="393"/>
      <c r="M59" s="393"/>
      <c r="N59" s="393"/>
      <c r="O59" s="393"/>
      <c r="P59" s="394"/>
      <c r="Q59" s="82"/>
    </row>
    <row r="60" spans="1:17" ht="33.75" customHeight="1">
      <c r="A60" s="57"/>
      <c r="B60" s="390"/>
      <c r="C60" s="395" t="s">
        <v>129</v>
      </c>
      <c r="D60" s="395" t="s">
        <v>143</v>
      </c>
      <c r="E60" s="395" t="s">
        <v>130</v>
      </c>
      <c r="F60" s="395" t="s">
        <v>139</v>
      </c>
      <c r="G60" s="395" t="s">
        <v>8</v>
      </c>
      <c r="H60" s="389" t="s">
        <v>58</v>
      </c>
      <c r="I60" s="392" t="s">
        <v>67</v>
      </c>
      <c r="J60" s="394"/>
      <c r="K60" s="392" t="s">
        <v>51</v>
      </c>
      <c r="L60" s="393"/>
      <c r="M60" s="394"/>
      <c r="N60" s="389" t="s">
        <v>64</v>
      </c>
      <c r="O60" s="407" t="s">
        <v>72</v>
      </c>
      <c r="P60" s="389" t="s">
        <v>66</v>
      </c>
      <c r="Q60" s="420"/>
    </row>
    <row r="61" spans="1:17" ht="94.5">
      <c r="A61" s="57"/>
      <c r="B61" s="391"/>
      <c r="C61" s="396"/>
      <c r="D61" s="396"/>
      <c r="E61" s="396"/>
      <c r="F61" s="396"/>
      <c r="G61" s="396"/>
      <c r="H61" s="391"/>
      <c r="I61" s="85" t="s">
        <v>60</v>
      </c>
      <c r="J61" s="85" t="s">
        <v>49</v>
      </c>
      <c r="K61" s="86" t="s">
        <v>61</v>
      </c>
      <c r="L61" s="86" t="s">
        <v>62</v>
      </c>
      <c r="M61" s="86" t="s">
        <v>63</v>
      </c>
      <c r="N61" s="391"/>
      <c r="O61" s="408"/>
      <c r="P61" s="391"/>
      <c r="Q61" s="420"/>
    </row>
    <row r="62" spans="1:17" ht="15.75">
      <c r="A62" s="57"/>
      <c r="B62" s="87">
        <v>1</v>
      </c>
      <c r="C62" s="88">
        <v>2</v>
      </c>
      <c r="D62" s="88">
        <v>3</v>
      </c>
      <c r="E62" s="89">
        <v>4</v>
      </c>
      <c r="F62" s="89">
        <v>5</v>
      </c>
      <c r="G62" s="89">
        <v>6</v>
      </c>
      <c r="H62" s="87">
        <v>7</v>
      </c>
      <c r="I62" s="90">
        <v>8</v>
      </c>
      <c r="J62" s="90">
        <v>9</v>
      </c>
      <c r="K62" s="90">
        <v>10</v>
      </c>
      <c r="L62" s="90">
        <v>11</v>
      </c>
      <c r="M62" s="90">
        <v>12</v>
      </c>
      <c r="N62" s="87">
        <v>13</v>
      </c>
      <c r="O62" s="87">
        <v>14</v>
      </c>
      <c r="P62" s="87">
        <v>15</v>
      </c>
      <c r="Q62" s="128"/>
    </row>
    <row r="63" spans="1:17" ht="101.25" customHeight="1">
      <c r="A63" s="57"/>
      <c r="B63" s="330" t="s">
        <v>194</v>
      </c>
      <c r="C63" s="92" t="s">
        <v>9</v>
      </c>
      <c r="D63" s="92" t="s">
        <v>142</v>
      </c>
      <c r="E63" s="92" t="s">
        <v>142</v>
      </c>
      <c r="F63" s="327" t="s">
        <v>42</v>
      </c>
      <c r="G63" s="401"/>
      <c r="H63" s="94" t="s">
        <v>10</v>
      </c>
      <c r="I63" s="95" t="s">
        <v>11</v>
      </c>
      <c r="J63" s="85"/>
      <c r="K63" s="84">
        <v>100</v>
      </c>
      <c r="L63" s="84"/>
      <c r="M63" s="84">
        <f>K63</f>
        <v>100</v>
      </c>
      <c r="N63" s="84">
        <f>K63*0.1</f>
        <v>10</v>
      </c>
      <c r="O63" s="84">
        <v>0</v>
      </c>
      <c r="P63" s="84"/>
      <c r="Q63" s="128"/>
    </row>
    <row r="64" spans="1:17" ht="66.75" customHeight="1">
      <c r="A64" s="57"/>
      <c r="B64" s="397" t="s">
        <v>196</v>
      </c>
      <c r="C64" s="389" t="s">
        <v>149</v>
      </c>
      <c r="D64" s="401" t="s">
        <v>189</v>
      </c>
      <c r="E64" s="401" t="s">
        <v>142</v>
      </c>
      <c r="F64" s="470" t="s">
        <v>42</v>
      </c>
      <c r="G64" s="402"/>
      <c r="H64" s="94" t="s">
        <v>13</v>
      </c>
      <c r="I64" s="95" t="s">
        <v>11</v>
      </c>
      <c r="J64" s="85"/>
      <c r="K64" s="102">
        <v>75</v>
      </c>
      <c r="L64" s="102"/>
      <c r="M64" s="102">
        <f>K64</f>
        <v>75</v>
      </c>
      <c r="N64" s="102">
        <f>K64*0.1</f>
        <v>7.5</v>
      </c>
      <c r="O64" s="84">
        <v>0</v>
      </c>
      <c r="P64" s="84"/>
      <c r="Q64" s="128"/>
    </row>
    <row r="65" spans="1:17" ht="75" customHeight="1">
      <c r="A65" s="57"/>
      <c r="B65" s="398"/>
      <c r="C65" s="390"/>
      <c r="D65" s="402"/>
      <c r="E65" s="402"/>
      <c r="F65" s="555"/>
      <c r="G65" s="130"/>
      <c r="H65" s="94" t="s">
        <v>28</v>
      </c>
      <c r="I65" s="95" t="s">
        <v>11</v>
      </c>
      <c r="J65" s="85"/>
      <c r="K65" s="102">
        <v>90</v>
      </c>
      <c r="L65" s="102"/>
      <c r="M65" s="102">
        <f>K65</f>
        <v>90</v>
      </c>
      <c r="N65" s="102">
        <f>K65*0.1</f>
        <v>9</v>
      </c>
      <c r="O65" s="84">
        <v>0</v>
      </c>
      <c r="P65" s="84"/>
      <c r="Q65" s="128"/>
    </row>
    <row r="66" spans="1:17" ht="36" customHeight="1" hidden="1">
      <c r="A66" s="57"/>
      <c r="B66" s="399"/>
      <c r="C66" s="391"/>
      <c r="D66" s="403"/>
      <c r="E66" s="403"/>
      <c r="F66" s="471"/>
      <c r="G66" s="402"/>
      <c r="H66" s="94" t="s">
        <v>140</v>
      </c>
      <c r="I66" s="95" t="s">
        <v>11</v>
      </c>
      <c r="J66" s="85"/>
      <c r="K66" s="102">
        <v>100</v>
      </c>
      <c r="L66" s="102"/>
      <c r="M66" s="102">
        <f>K66</f>
        <v>100</v>
      </c>
      <c r="N66" s="102">
        <f>K66*0.1</f>
        <v>10</v>
      </c>
      <c r="O66" s="84">
        <v>0</v>
      </c>
      <c r="P66" s="84"/>
      <c r="Q66" s="128"/>
    </row>
    <row r="67" spans="1:17" ht="71.25">
      <c r="A67" s="57"/>
      <c r="B67" s="122" t="s">
        <v>195</v>
      </c>
      <c r="C67" s="136" t="s">
        <v>145</v>
      </c>
      <c r="D67" s="170" t="s">
        <v>142</v>
      </c>
      <c r="E67" s="118" t="s">
        <v>25</v>
      </c>
      <c r="F67" s="168" t="s">
        <v>42</v>
      </c>
      <c r="G67" s="403"/>
      <c r="H67" s="108" t="s">
        <v>15</v>
      </c>
      <c r="I67" s="109" t="s">
        <v>16</v>
      </c>
      <c r="J67" s="110"/>
      <c r="K67" s="176">
        <v>0</v>
      </c>
      <c r="L67" s="176"/>
      <c r="M67" s="84">
        <f>K67</f>
        <v>0</v>
      </c>
      <c r="N67" s="102">
        <f>K67*0.1</f>
        <v>0</v>
      </c>
      <c r="O67" s="84">
        <f>K67-M67-N67</f>
        <v>0</v>
      </c>
      <c r="P67" s="84"/>
      <c r="Q67" s="135"/>
    </row>
    <row r="68" spans="1:17" ht="15.75" customHeight="1">
      <c r="A68" s="57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17" ht="15.75" customHeight="1">
      <c r="A69" s="57"/>
      <c r="B69" s="227" t="s">
        <v>17</v>
      </c>
      <c r="C69" s="237"/>
      <c r="D69" s="237"/>
      <c r="E69" s="237"/>
      <c r="F69" s="237"/>
      <c r="G69" s="237"/>
      <c r="H69" s="111"/>
      <c r="I69" s="111"/>
      <c r="J69" s="111"/>
      <c r="K69" s="111"/>
      <c r="L69" s="111"/>
      <c r="M69" s="111"/>
      <c r="N69" s="111"/>
      <c r="O69" s="111"/>
      <c r="P69" s="111"/>
      <c r="Q69" s="57"/>
    </row>
    <row r="70" spans="1:17" ht="70.5" customHeight="1">
      <c r="A70" s="57"/>
      <c r="B70" s="389" t="s">
        <v>57</v>
      </c>
      <c r="C70" s="392" t="s">
        <v>6</v>
      </c>
      <c r="D70" s="393"/>
      <c r="E70" s="394"/>
      <c r="F70" s="418" t="s">
        <v>50</v>
      </c>
      <c r="G70" s="419"/>
      <c r="H70" s="392" t="s">
        <v>18</v>
      </c>
      <c r="I70" s="393"/>
      <c r="J70" s="393"/>
      <c r="K70" s="393"/>
      <c r="L70" s="393"/>
      <c r="M70" s="393"/>
      <c r="N70" s="393"/>
      <c r="O70" s="393"/>
      <c r="P70" s="394"/>
      <c r="Q70" s="389" t="s">
        <v>52</v>
      </c>
    </row>
    <row r="71" spans="1:17" ht="34.5" customHeight="1">
      <c r="A71" s="57"/>
      <c r="B71" s="390"/>
      <c r="C71" s="395" t="s">
        <v>129</v>
      </c>
      <c r="D71" s="395" t="s">
        <v>143</v>
      </c>
      <c r="E71" s="395" t="s">
        <v>130</v>
      </c>
      <c r="F71" s="395" t="s">
        <v>139</v>
      </c>
      <c r="G71" s="395" t="s">
        <v>8</v>
      </c>
      <c r="H71" s="389" t="s">
        <v>58</v>
      </c>
      <c r="I71" s="392" t="s">
        <v>67</v>
      </c>
      <c r="J71" s="394"/>
      <c r="K71" s="392" t="s">
        <v>51</v>
      </c>
      <c r="L71" s="393"/>
      <c r="M71" s="394"/>
      <c r="N71" s="389" t="s">
        <v>64</v>
      </c>
      <c r="O71" s="407" t="s">
        <v>74</v>
      </c>
      <c r="P71" s="431" t="s">
        <v>66</v>
      </c>
      <c r="Q71" s="390"/>
    </row>
    <row r="72" spans="1:17" ht="101.25" customHeight="1">
      <c r="A72" s="57"/>
      <c r="B72" s="391"/>
      <c r="C72" s="396"/>
      <c r="D72" s="396"/>
      <c r="E72" s="396"/>
      <c r="F72" s="396"/>
      <c r="G72" s="396"/>
      <c r="H72" s="391"/>
      <c r="I72" s="85" t="s">
        <v>60</v>
      </c>
      <c r="J72" s="85" t="s">
        <v>73</v>
      </c>
      <c r="K72" s="86" t="s">
        <v>61</v>
      </c>
      <c r="L72" s="86" t="s">
        <v>62</v>
      </c>
      <c r="M72" s="86" t="s">
        <v>63</v>
      </c>
      <c r="N72" s="391"/>
      <c r="O72" s="408"/>
      <c r="P72" s="432"/>
      <c r="Q72" s="391"/>
    </row>
    <row r="73" spans="1:17" ht="15.75">
      <c r="A73" s="57"/>
      <c r="B73" s="84">
        <v>1</v>
      </c>
      <c r="C73" s="129">
        <v>2</v>
      </c>
      <c r="D73" s="129">
        <v>3</v>
      </c>
      <c r="E73" s="130">
        <v>4</v>
      </c>
      <c r="F73" s="130">
        <v>5</v>
      </c>
      <c r="G73" s="130">
        <v>6</v>
      </c>
      <c r="H73" s="84">
        <v>7</v>
      </c>
      <c r="I73" s="112">
        <v>8</v>
      </c>
      <c r="J73" s="112">
        <v>9</v>
      </c>
      <c r="K73" s="112">
        <v>10</v>
      </c>
      <c r="L73" s="112">
        <v>11</v>
      </c>
      <c r="M73" s="112">
        <v>12</v>
      </c>
      <c r="N73" s="84">
        <v>13</v>
      </c>
      <c r="O73" s="84">
        <v>14</v>
      </c>
      <c r="P73" s="84">
        <v>15</v>
      </c>
      <c r="Q73" s="84">
        <v>16</v>
      </c>
    </row>
    <row r="74" spans="1:17" ht="90" customHeight="1">
      <c r="A74" s="57"/>
      <c r="B74" s="122" t="s">
        <v>194</v>
      </c>
      <c r="C74" s="136" t="s">
        <v>9</v>
      </c>
      <c r="D74" s="173" t="s">
        <v>142</v>
      </c>
      <c r="E74" s="92" t="s">
        <v>124</v>
      </c>
      <c r="F74" s="92" t="s">
        <v>42</v>
      </c>
      <c r="G74" s="93"/>
      <c r="H74" s="137" t="s">
        <v>19</v>
      </c>
      <c r="I74" s="120" t="s">
        <v>20</v>
      </c>
      <c r="J74" s="85">
        <v>792</v>
      </c>
      <c r="K74" s="121">
        <v>143</v>
      </c>
      <c r="L74" s="112"/>
      <c r="M74" s="112">
        <v>143</v>
      </c>
      <c r="N74" s="138">
        <f>K74*0.1</f>
        <v>14.3</v>
      </c>
      <c r="O74" s="112">
        <v>0</v>
      </c>
      <c r="P74" s="112"/>
      <c r="Q74" s="112"/>
    </row>
    <row r="75" spans="1:17" ht="61.5" customHeight="1">
      <c r="A75" s="57"/>
      <c r="B75" s="331" t="s">
        <v>195</v>
      </c>
      <c r="C75" s="94" t="s">
        <v>92</v>
      </c>
      <c r="D75" s="94" t="s">
        <v>142</v>
      </c>
      <c r="E75" s="136" t="s">
        <v>25</v>
      </c>
      <c r="F75" s="117" t="s">
        <v>42</v>
      </c>
      <c r="G75" s="118"/>
      <c r="H75" s="119" t="s">
        <v>19</v>
      </c>
      <c r="I75" s="120" t="s">
        <v>20</v>
      </c>
      <c r="J75" s="85">
        <v>792</v>
      </c>
      <c r="K75" s="176">
        <v>2</v>
      </c>
      <c r="L75" s="84"/>
      <c r="M75" s="84">
        <f>K75</f>
        <v>2</v>
      </c>
      <c r="N75" s="138">
        <f>K75*0.1</f>
        <v>0.2</v>
      </c>
      <c r="O75" s="84">
        <v>0</v>
      </c>
      <c r="P75" s="84"/>
      <c r="Q75" s="84"/>
    </row>
    <row r="76" spans="1:17" ht="63.75" customHeight="1">
      <c r="A76" s="57"/>
      <c r="B76" s="331" t="s">
        <v>196</v>
      </c>
      <c r="C76" s="94" t="s">
        <v>92</v>
      </c>
      <c r="D76" s="136" t="s">
        <v>188</v>
      </c>
      <c r="E76" s="136" t="s">
        <v>124</v>
      </c>
      <c r="F76" s="276" t="s">
        <v>42</v>
      </c>
      <c r="G76" s="118"/>
      <c r="H76" s="119" t="s">
        <v>19</v>
      </c>
      <c r="I76" s="120" t="s">
        <v>20</v>
      </c>
      <c r="J76" s="85">
        <v>792</v>
      </c>
      <c r="K76" s="272">
        <v>1</v>
      </c>
      <c r="L76" s="112"/>
      <c r="M76" s="112">
        <v>1</v>
      </c>
      <c r="N76" s="138">
        <f>K76*0.1</f>
        <v>0.1</v>
      </c>
      <c r="O76" s="112">
        <v>0</v>
      </c>
      <c r="P76" s="112"/>
      <c r="Q76" s="112"/>
    </row>
    <row r="77" spans="1:17" ht="15.75">
      <c r="A77" s="57"/>
      <c r="B77" s="139"/>
      <c r="C77" s="140"/>
      <c r="D77" s="140"/>
      <c r="E77" s="141"/>
      <c r="F77" s="141"/>
      <c r="G77" s="141"/>
      <c r="H77" s="142"/>
      <c r="I77" s="143"/>
      <c r="J77" s="82"/>
      <c r="K77" s="145"/>
      <c r="L77" s="145"/>
      <c r="M77" s="145"/>
      <c r="N77" s="145"/>
      <c r="O77" s="145"/>
      <c r="P77" s="145"/>
      <c r="Q77" s="83"/>
    </row>
    <row r="78" spans="1:17" ht="18.75">
      <c r="A78" s="57"/>
      <c r="B78" s="228"/>
      <c r="C78" s="250" t="s">
        <v>3</v>
      </c>
      <c r="D78" s="210">
        <v>3</v>
      </c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</row>
    <row r="79" spans="1:17" ht="15.75" customHeight="1">
      <c r="A79" s="57"/>
      <c r="B79" s="251" t="s">
        <v>4</v>
      </c>
      <c r="C79" s="205"/>
      <c r="D79" s="205"/>
      <c r="E79" s="205"/>
      <c r="F79" s="205"/>
      <c r="G79" s="205"/>
      <c r="H79" s="205"/>
      <c r="I79" s="205"/>
      <c r="J79" s="205"/>
      <c r="K79" s="205"/>
      <c r="L79" s="410" t="s">
        <v>48</v>
      </c>
      <c r="M79" s="410"/>
      <c r="N79" s="411"/>
      <c r="O79" s="412" t="s">
        <v>178</v>
      </c>
      <c r="P79" s="254"/>
      <c r="Q79" s="252"/>
    </row>
    <row r="80" spans="1:17" ht="30" customHeight="1">
      <c r="A80" s="57"/>
      <c r="B80" s="229" t="s">
        <v>27</v>
      </c>
      <c r="C80" s="230"/>
      <c r="D80" s="230"/>
      <c r="E80" s="230"/>
      <c r="F80" s="230"/>
      <c r="G80" s="231"/>
      <c r="H80" s="205"/>
      <c r="I80" s="205"/>
      <c r="J80" s="205"/>
      <c r="K80" s="205"/>
      <c r="L80" s="410"/>
      <c r="M80" s="410"/>
      <c r="N80" s="411"/>
      <c r="O80" s="413"/>
      <c r="P80" s="254"/>
      <c r="Q80" s="228"/>
    </row>
    <row r="81" spans="1:17" ht="15.75">
      <c r="A81" s="57"/>
      <c r="B81" s="211" t="s">
        <v>69</v>
      </c>
      <c r="C81" s="205"/>
      <c r="D81" s="205"/>
      <c r="E81" s="211" t="s">
        <v>24</v>
      </c>
      <c r="F81" s="211"/>
      <c r="G81" s="211"/>
      <c r="H81" s="205"/>
      <c r="I81" s="205"/>
      <c r="J81" s="205"/>
      <c r="K81" s="205"/>
      <c r="L81" s="205"/>
      <c r="M81" s="205"/>
      <c r="N81" s="205"/>
      <c r="O81" s="205"/>
      <c r="P81" s="205"/>
      <c r="Q81" s="205"/>
    </row>
    <row r="82" spans="1:17" ht="15.75">
      <c r="A82" s="57"/>
      <c r="B82" s="417" t="s">
        <v>56</v>
      </c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</row>
    <row r="83" spans="1:17" ht="15.75">
      <c r="A83" s="57"/>
      <c r="B83" s="205" t="s">
        <v>5</v>
      </c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48"/>
    </row>
    <row r="84" spans="1:17" ht="63" customHeight="1">
      <c r="A84" s="57"/>
      <c r="B84" s="389" t="s">
        <v>57</v>
      </c>
      <c r="C84" s="392" t="s">
        <v>6</v>
      </c>
      <c r="D84" s="393"/>
      <c r="E84" s="394"/>
      <c r="F84" s="418" t="s">
        <v>75</v>
      </c>
      <c r="G84" s="419"/>
      <c r="H84" s="392" t="s">
        <v>7</v>
      </c>
      <c r="I84" s="393"/>
      <c r="J84" s="393"/>
      <c r="K84" s="393"/>
      <c r="L84" s="393"/>
      <c r="M84" s="393"/>
      <c r="N84" s="393"/>
      <c r="O84" s="393"/>
      <c r="P84" s="394"/>
      <c r="Q84" s="82"/>
    </row>
    <row r="85" spans="1:17" ht="35.25" customHeight="1">
      <c r="A85" s="57"/>
      <c r="B85" s="390"/>
      <c r="C85" s="395" t="s">
        <v>129</v>
      </c>
      <c r="D85" s="395" t="s">
        <v>143</v>
      </c>
      <c r="E85" s="395" t="s">
        <v>130</v>
      </c>
      <c r="F85" s="395" t="s">
        <v>139</v>
      </c>
      <c r="G85" s="395" t="s">
        <v>8</v>
      </c>
      <c r="H85" s="389" t="s">
        <v>58</v>
      </c>
      <c r="I85" s="392" t="s">
        <v>67</v>
      </c>
      <c r="J85" s="394"/>
      <c r="K85" s="392" t="s">
        <v>76</v>
      </c>
      <c r="L85" s="393"/>
      <c r="M85" s="394"/>
      <c r="N85" s="389" t="s">
        <v>64</v>
      </c>
      <c r="O85" s="407" t="s">
        <v>65</v>
      </c>
      <c r="P85" s="389" t="s">
        <v>66</v>
      </c>
      <c r="Q85" s="400"/>
    </row>
    <row r="86" spans="1:17" ht="109.5" customHeight="1">
      <c r="A86" s="57"/>
      <c r="B86" s="390"/>
      <c r="C86" s="396"/>
      <c r="D86" s="396"/>
      <c r="E86" s="396"/>
      <c r="F86" s="396"/>
      <c r="G86" s="454"/>
      <c r="H86" s="390"/>
      <c r="I86" s="86" t="s">
        <v>60</v>
      </c>
      <c r="J86" s="86" t="s">
        <v>49</v>
      </c>
      <c r="K86" s="147" t="s">
        <v>71</v>
      </c>
      <c r="L86" s="86" t="s">
        <v>62</v>
      </c>
      <c r="M86" s="147" t="s">
        <v>63</v>
      </c>
      <c r="N86" s="390"/>
      <c r="O86" s="445"/>
      <c r="P86" s="390"/>
      <c r="Q86" s="400"/>
    </row>
    <row r="87" spans="1:17" ht="16.5" customHeight="1">
      <c r="A87" s="57"/>
      <c r="B87" s="90">
        <v>1</v>
      </c>
      <c r="C87" s="148">
        <v>2</v>
      </c>
      <c r="D87" s="148">
        <v>3</v>
      </c>
      <c r="E87" s="148">
        <v>4</v>
      </c>
      <c r="F87" s="148">
        <v>5</v>
      </c>
      <c r="G87" s="148">
        <v>6</v>
      </c>
      <c r="H87" s="90">
        <v>7</v>
      </c>
      <c r="I87" s="90">
        <v>8</v>
      </c>
      <c r="J87" s="90">
        <v>9</v>
      </c>
      <c r="K87" s="90">
        <v>10</v>
      </c>
      <c r="L87" s="90">
        <v>11</v>
      </c>
      <c r="M87" s="90">
        <v>12</v>
      </c>
      <c r="N87" s="90">
        <v>13</v>
      </c>
      <c r="O87" s="90">
        <v>14</v>
      </c>
      <c r="P87" s="90">
        <v>15</v>
      </c>
      <c r="Q87" s="83"/>
    </row>
    <row r="88" spans="1:17" ht="31.5" customHeight="1">
      <c r="A88" s="57"/>
      <c r="B88" s="397" t="s">
        <v>197</v>
      </c>
      <c r="C88" s="442" t="s">
        <v>9</v>
      </c>
      <c r="D88" s="401" t="s">
        <v>142</v>
      </c>
      <c r="E88" s="401" t="s">
        <v>142</v>
      </c>
      <c r="F88" s="401" t="s">
        <v>42</v>
      </c>
      <c r="G88" s="401"/>
      <c r="H88" s="94" t="s">
        <v>10</v>
      </c>
      <c r="I88" s="149" t="s">
        <v>11</v>
      </c>
      <c r="J88" s="150"/>
      <c r="K88" s="84">
        <v>100</v>
      </c>
      <c r="L88" s="84"/>
      <c r="M88" s="84">
        <f>K88</f>
        <v>100</v>
      </c>
      <c r="N88" s="84">
        <f>K88*0.1</f>
        <v>10</v>
      </c>
      <c r="O88" s="84">
        <v>0</v>
      </c>
      <c r="P88" s="84"/>
      <c r="Q88" s="83"/>
    </row>
    <row r="89" spans="1:17" ht="55.5" customHeight="1">
      <c r="A89" s="57"/>
      <c r="B89" s="398"/>
      <c r="C89" s="443"/>
      <c r="D89" s="402"/>
      <c r="E89" s="402"/>
      <c r="F89" s="402"/>
      <c r="G89" s="402"/>
      <c r="H89" s="94" t="s">
        <v>13</v>
      </c>
      <c r="I89" s="95" t="s">
        <v>11</v>
      </c>
      <c r="J89" s="85"/>
      <c r="K89" s="102">
        <v>85</v>
      </c>
      <c r="L89" s="102"/>
      <c r="M89" s="102">
        <f>K89</f>
        <v>85</v>
      </c>
      <c r="N89" s="102">
        <f>K89*0.1</f>
        <v>8.5</v>
      </c>
      <c r="O89" s="84">
        <v>0</v>
      </c>
      <c r="P89" s="84"/>
      <c r="Q89" s="83"/>
    </row>
    <row r="90" spans="1:17" ht="27.75" customHeight="1">
      <c r="A90" s="57"/>
      <c r="B90" s="398"/>
      <c r="C90" s="443"/>
      <c r="D90" s="402"/>
      <c r="E90" s="402"/>
      <c r="F90" s="402"/>
      <c r="G90" s="402"/>
      <c r="H90" s="94" t="s">
        <v>14</v>
      </c>
      <c r="I90" s="95" t="s">
        <v>11</v>
      </c>
      <c r="J90" s="85"/>
      <c r="K90" s="102">
        <v>100</v>
      </c>
      <c r="L90" s="102"/>
      <c r="M90" s="102">
        <f>K90</f>
        <v>100</v>
      </c>
      <c r="N90" s="102">
        <f>K90*0.1</f>
        <v>10</v>
      </c>
      <c r="O90" s="84">
        <v>0</v>
      </c>
      <c r="P90" s="84"/>
      <c r="Q90" s="83"/>
    </row>
    <row r="91" spans="1:17" ht="48">
      <c r="A91" s="57"/>
      <c r="B91" s="398"/>
      <c r="C91" s="443"/>
      <c r="D91" s="402"/>
      <c r="E91" s="402"/>
      <c r="F91" s="402"/>
      <c r="G91" s="402"/>
      <c r="H91" s="108" t="s">
        <v>43</v>
      </c>
      <c r="I91" s="109" t="s">
        <v>16</v>
      </c>
      <c r="J91" s="110"/>
      <c r="K91" s="176">
        <v>0</v>
      </c>
      <c r="L91" s="176"/>
      <c r="M91" s="84">
        <f>K91</f>
        <v>0</v>
      </c>
      <c r="N91" s="102">
        <f>K91*0.1</f>
        <v>0</v>
      </c>
      <c r="O91" s="84">
        <f>K91-M91-N91</f>
        <v>0</v>
      </c>
      <c r="P91" s="84"/>
      <c r="Q91" s="71"/>
    </row>
    <row r="92" spans="1:17" ht="62.25" customHeight="1">
      <c r="A92" s="57"/>
      <c r="B92" s="399"/>
      <c r="C92" s="444"/>
      <c r="D92" s="403"/>
      <c r="E92" s="403"/>
      <c r="F92" s="403"/>
      <c r="G92" s="403"/>
      <c r="H92" s="94" t="s">
        <v>187</v>
      </c>
      <c r="I92" s="277" t="s">
        <v>11</v>
      </c>
      <c r="J92" s="70"/>
      <c r="K92" s="275">
        <v>100</v>
      </c>
      <c r="L92" s="275"/>
      <c r="M92" s="275">
        <f>K92</f>
        <v>100</v>
      </c>
      <c r="N92" s="275">
        <v>0</v>
      </c>
      <c r="O92" s="275">
        <v>0</v>
      </c>
      <c r="P92" s="70"/>
      <c r="Q92" s="71"/>
    </row>
    <row r="93" spans="1:17" ht="24" customHeight="1">
      <c r="A93" s="57"/>
      <c r="B93" s="231" t="s">
        <v>17</v>
      </c>
      <c r="C93" s="232"/>
      <c r="D93" s="232"/>
      <c r="E93" s="232"/>
      <c r="F93" s="232"/>
      <c r="G93" s="232"/>
      <c r="H93" s="111"/>
      <c r="I93" s="111"/>
      <c r="J93" s="111"/>
      <c r="K93" s="111"/>
      <c r="L93" s="111"/>
      <c r="M93" s="111"/>
      <c r="N93" s="111"/>
      <c r="O93" s="111"/>
      <c r="P93" s="111"/>
      <c r="Q93" s="57"/>
    </row>
    <row r="94" spans="1:17" ht="63.75" customHeight="1">
      <c r="A94" s="57"/>
      <c r="B94" s="389" t="s">
        <v>57</v>
      </c>
      <c r="C94" s="392" t="s">
        <v>6</v>
      </c>
      <c r="D94" s="393"/>
      <c r="E94" s="394"/>
      <c r="F94" s="418" t="s">
        <v>75</v>
      </c>
      <c r="G94" s="419"/>
      <c r="H94" s="392" t="s">
        <v>18</v>
      </c>
      <c r="I94" s="393"/>
      <c r="J94" s="393"/>
      <c r="K94" s="393"/>
      <c r="L94" s="393"/>
      <c r="M94" s="393"/>
      <c r="N94" s="393"/>
      <c r="O94" s="393"/>
      <c r="P94" s="393"/>
      <c r="Q94" s="389" t="s">
        <v>52</v>
      </c>
    </row>
    <row r="95" spans="1:17" ht="37.5" customHeight="1">
      <c r="A95" s="57"/>
      <c r="B95" s="390"/>
      <c r="C95" s="395" t="s">
        <v>129</v>
      </c>
      <c r="D95" s="395" t="s">
        <v>143</v>
      </c>
      <c r="E95" s="395" t="s">
        <v>130</v>
      </c>
      <c r="F95" s="395" t="s">
        <v>139</v>
      </c>
      <c r="G95" s="395" t="s">
        <v>8</v>
      </c>
      <c r="H95" s="389" t="s">
        <v>58</v>
      </c>
      <c r="I95" s="392" t="s">
        <v>67</v>
      </c>
      <c r="J95" s="394"/>
      <c r="K95" s="392" t="s">
        <v>76</v>
      </c>
      <c r="L95" s="393"/>
      <c r="M95" s="394"/>
      <c r="N95" s="389" t="s">
        <v>64</v>
      </c>
      <c r="O95" s="407" t="s">
        <v>65</v>
      </c>
      <c r="P95" s="431" t="s">
        <v>66</v>
      </c>
      <c r="Q95" s="390"/>
    </row>
    <row r="96" spans="1:17" ht="94.5">
      <c r="A96" s="57"/>
      <c r="B96" s="390"/>
      <c r="C96" s="396"/>
      <c r="D96" s="396"/>
      <c r="E96" s="396"/>
      <c r="F96" s="396"/>
      <c r="G96" s="454"/>
      <c r="H96" s="390"/>
      <c r="I96" s="86" t="s">
        <v>60</v>
      </c>
      <c r="J96" s="86" t="s">
        <v>49</v>
      </c>
      <c r="K96" s="147" t="s">
        <v>71</v>
      </c>
      <c r="L96" s="86" t="s">
        <v>62</v>
      </c>
      <c r="M96" s="147" t="s">
        <v>63</v>
      </c>
      <c r="N96" s="390"/>
      <c r="O96" s="445"/>
      <c r="P96" s="453"/>
      <c r="Q96" s="390"/>
    </row>
    <row r="97" spans="1:17" ht="15.75">
      <c r="A97" s="57"/>
      <c r="B97" s="90">
        <v>1</v>
      </c>
      <c r="C97" s="148">
        <v>2</v>
      </c>
      <c r="D97" s="148">
        <v>3</v>
      </c>
      <c r="E97" s="148">
        <v>4</v>
      </c>
      <c r="F97" s="148">
        <v>5</v>
      </c>
      <c r="G97" s="148">
        <v>6</v>
      </c>
      <c r="H97" s="90">
        <v>7</v>
      </c>
      <c r="I97" s="90">
        <v>8</v>
      </c>
      <c r="J97" s="90">
        <v>9</v>
      </c>
      <c r="K97" s="90">
        <v>10</v>
      </c>
      <c r="L97" s="90">
        <v>11</v>
      </c>
      <c r="M97" s="90">
        <v>12</v>
      </c>
      <c r="N97" s="90">
        <v>13</v>
      </c>
      <c r="O97" s="90">
        <v>14</v>
      </c>
      <c r="P97" s="90">
        <v>15</v>
      </c>
      <c r="Q97" s="90">
        <v>16</v>
      </c>
    </row>
    <row r="98" spans="1:17" ht="90.75" customHeight="1">
      <c r="A98" s="57"/>
      <c r="B98" s="331" t="s">
        <v>197</v>
      </c>
      <c r="C98" s="94" t="s">
        <v>9</v>
      </c>
      <c r="D98" s="173" t="s">
        <v>146</v>
      </c>
      <c r="E98" s="118" t="s">
        <v>146</v>
      </c>
      <c r="F98" s="118" t="s">
        <v>42</v>
      </c>
      <c r="G98" s="118"/>
      <c r="H98" s="137" t="s">
        <v>19</v>
      </c>
      <c r="I98" s="151" t="s">
        <v>20</v>
      </c>
      <c r="J98" s="150">
        <v>792</v>
      </c>
      <c r="K98" s="176">
        <v>15</v>
      </c>
      <c r="L98" s="84"/>
      <c r="M98" s="176">
        <v>15</v>
      </c>
      <c r="N98" s="102">
        <f>K98*0.1</f>
        <v>1.5</v>
      </c>
      <c r="O98" s="84">
        <v>0</v>
      </c>
      <c r="P98" s="84"/>
      <c r="Q98" s="84"/>
    </row>
    <row r="99" spans="1:17" ht="15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ht="15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169"/>
      <c r="O100" s="57"/>
      <c r="P100" s="57"/>
      <c r="Q100" s="57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2:17" ht="15.75">
      <c r="B102" s="340"/>
      <c r="C102" s="340"/>
      <c r="D102" s="340"/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1"/>
    </row>
    <row r="103" spans="2:17" ht="18.75">
      <c r="B103" s="69"/>
      <c r="C103" s="72" t="s">
        <v>3</v>
      </c>
      <c r="D103" s="238">
        <v>4</v>
      </c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</row>
    <row r="104" spans="2:17" ht="15.75" customHeight="1">
      <c r="B104" s="79" t="s">
        <v>4</v>
      </c>
      <c r="C104" s="57"/>
      <c r="D104" s="57"/>
      <c r="E104" s="57"/>
      <c r="F104" s="57"/>
      <c r="G104" s="57"/>
      <c r="H104" s="57"/>
      <c r="I104" s="57"/>
      <c r="J104" s="57"/>
      <c r="K104" s="57"/>
      <c r="L104" s="386" t="s">
        <v>48</v>
      </c>
      <c r="M104" s="386"/>
      <c r="N104" s="387"/>
      <c r="O104" s="429" t="s">
        <v>179</v>
      </c>
      <c r="P104" s="80"/>
      <c r="Q104" s="80"/>
    </row>
    <row r="105" spans="2:17" ht="18.75">
      <c r="B105" s="257" t="s">
        <v>164</v>
      </c>
      <c r="C105" s="258"/>
      <c r="D105" s="258"/>
      <c r="E105" s="258"/>
      <c r="F105" s="258"/>
      <c r="G105" s="258"/>
      <c r="H105" s="222"/>
      <c r="I105" s="222"/>
      <c r="J105" s="57"/>
      <c r="K105" s="57"/>
      <c r="L105" s="57"/>
      <c r="M105" s="57"/>
      <c r="N105" s="75"/>
      <c r="O105" s="430"/>
      <c r="P105" s="81"/>
      <c r="Q105" s="69"/>
    </row>
    <row r="106" spans="2:17" ht="15.75">
      <c r="B106" s="76" t="s">
        <v>69</v>
      </c>
      <c r="C106" s="57"/>
      <c r="D106" s="57"/>
      <c r="E106" s="76" t="s">
        <v>24</v>
      </c>
      <c r="F106" s="76"/>
      <c r="G106" s="76"/>
      <c r="H106" s="57"/>
      <c r="I106" s="57"/>
      <c r="J106" s="57"/>
      <c r="K106" s="57"/>
      <c r="L106" s="57"/>
      <c r="M106" s="57"/>
      <c r="N106" s="57"/>
      <c r="O106" s="57"/>
      <c r="P106" s="57"/>
      <c r="Q106" s="57"/>
    </row>
    <row r="107" spans="2:17" ht="28.5" customHeight="1">
      <c r="B107" s="388" t="s">
        <v>56</v>
      </c>
      <c r="C107" s="388"/>
      <c r="D107" s="388"/>
      <c r="E107" s="388"/>
      <c r="F107" s="388"/>
      <c r="G107" s="388"/>
      <c r="H107" s="388"/>
      <c r="I107" s="388"/>
      <c r="J107" s="388"/>
      <c r="K107" s="388"/>
      <c r="L107" s="388"/>
      <c r="M107" s="388"/>
      <c r="N107" s="388"/>
      <c r="O107" s="388"/>
      <c r="P107" s="388"/>
      <c r="Q107" s="388"/>
    </row>
    <row r="108" spans="2:17" ht="24" customHeight="1">
      <c r="B108" s="57" t="s">
        <v>5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71"/>
    </row>
    <row r="109" spans="2:17" ht="65.25" customHeight="1">
      <c r="B109" s="389" t="s">
        <v>57</v>
      </c>
      <c r="C109" s="392" t="s">
        <v>6</v>
      </c>
      <c r="D109" s="393"/>
      <c r="E109" s="394"/>
      <c r="F109" s="392" t="s">
        <v>50</v>
      </c>
      <c r="G109" s="394"/>
      <c r="H109" s="392" t="s">
        <v>7</v>
      </c>
      <c r="I109" s="393"/>
      <c r="J109" s="393"/>
      <c r="K109" s="393"/>
      <c r="L109" s="393"/>
      <c r="M109" s="393"/>
      <c r="N109" s="393"/>
      <c r="O109" s="393"/>
      <c r="P109" s="394"/>
      <c r="Q109" s="82"/>
    </row>
    <row r="110" spans="2:17" ht="15.75" customHeight="1">
      <c r="B110" s="390"/>
      <c r="C110" s="395" t="s">
        <v>129</v>
      </c>
      <c r="D110" s="395" t="s">
        <v>129</v>
      </c>
      <c r="E110" s="395" t="s">
        <v>130</v>
      </c>
      <c r="F110" s="395" t="s">
        <v>139</v>
      </c>
      <c r="G110" s="395" t="s">
        <v>8</v>
      </c>
      <c r="H110" s="389" t="s">
        <v>58</v>
      </c>
      <c r="I110" s="392" t="s">
        <v>59</v>
      </c>
      <c r="J110" s="394"/>
      <c r="K110" s="392" t="s">
        <v>51</v>
      </c>
      <c r="L110" s="393"/>
      <c r="M110" s="394"/>
      <c r="N110" s="389" t="s">
        <v>64</v>
      </c>
      <c r="O110" s="407" t="s">
        <v>65</v>
      </c>
      <c r="P110" s="389" t="s">
        <v>66</v>
      </c>
      <c r="Q110" s="400"/>
    </row>
    <row r="111" spans="2:17" ht="94.5">
      <c r="B111" s="391"/>
      <c r="C111" s="396"/>
      <c r="D111" s="396"/>
      <c r="E111" s="396"/>
      <c r="F111" s="396"/>
      <c r="G111" s="396"/>
      <c r="H111" s="391"/>
      <c r="I111" s="85" t="s">
        <v>60</v>
      </c>
      <c r="J111" s="85" t="s">
        <v>49</v>
      </c>
      <c r="K111" s="86" t="s">
        <v>61</v>
      </c>
      <c r="L111" s="86" t="s">
        <v>62</v>
      </c>
      <c r="M111" s="86" t="s">
        <v>63</v>
      </c>
      <c r="N111" s="391"/>
      <c r="O111" s="408"/>
      <c r="P111" s="391"/>
      <c r="Q111" s="400"/>
    </row>
    <row r="112" spans="2:17" ht="15.75">
      <c r="B112" s="87">
        <v>1</v>
      </c>
      <c r="C112" s="88">
        <v>2</v>
      </c>
      <c r="D112" s="88">
        <v>3</v>
      </c>
      <c r="E112" s="89">
        <v>4</v>
      </c>
      <c r="F112" s="89">
        <v>5</v>
      </c>
      <c r="G112" s="89">
        <v>6</v>
      </c>
      <c r="H112" s="87">
        <v>7</v>
      </c>
      <c r="I112" s="90">
        <v>8</v>
      </c>
      <c r="J112" s="90">
        <v>9</v>
      </c>
      <c r="K112" s="90">
        <v>10</v>
      </c>
      <c r="L112" s="90">
        <v>11</v>
      </c>
      <c r="M112" s="90">
        <v>12</v>
      </c>
      <c r="N112" s="87">
        <v>13</v>
      </c>
      <c r="O112" s="87">
        <v>14</v>
      </c>
      <c r="P112" s="87">
        <v>15</v>
      </c>
      <c r="Q112" s="83"/>
    </row>
    <row r="113" spans="2:17" ht="48" customHeight="1">
      <c r="B113" s="510" t="s">
        <v>174</v>
      </c>
      <c r="C113" s="513" t="s">
        <v>12</v>
      </c>
      <c r="D113" s="514" t="s">
        <v>169</v>
      </c>
      <c r="E113" s="92" t="s">
        <v>124</v>
      </c>
      <c r="F113" s="92" t="s">
        <v>38</v>
      </c>
      <c r="G113" s="442"/>
      <c r="H113" s="94" t="s">
        <v>10</v>
      </c>
      <c r="I113" s="95" t="s">
        <v>11</v>
      </c>
      <c r="J113" s="85"/>
      <c r="K113" s="339">
        <v>100</v>
      </c>
      <c r="L113" s="84"/>
      <c r="M113" s="84">
        <f>K113</f>
        <v>100</v>
      </c>
      <c r="N113" s="84">
        <f>K113*0.1</f>
        <v>10</v>
      </c>
      <c r="O113" s="84">
        <v>0</v>
      </c>
      <c r="P113" s="84"/>
      <c r="Q113" s="83"/>
    </row>
    <row r="114" spans="2:17" ht="36">
      <c r="B114" s="511"/>
      <c r="C114" s="424"/>
      <c r="D114" s="424"/>
      <c r="E114" s="99"/>
      <c r="F114" s="99"/>
      <c r="G114" s="443"/>
      <c r="H114" s="94" t="s">
        <v>13</v>
      </c>
      <c r="I114" s="95" t="s">
        <v>11</v>
      </c>
      <c r="J114" s="85"/>
      <c r="K114" s="101">
        <v>80</v>
      </c>
      <c r="L114" s="102"/>
      <c r="M114" s="102">
        <f>K114</f>
        <v>80</v>
      </c>
      <c r="N114" s="102">
        <f>K114*0.1</f>
        <v>8</v>
      </c>
      <c r="O114" s="84">
        <v>0</v>
      </c>
      <c r="P114" s="84"/>
      <c r="Q114" s="83"/>
    </row>
    <row r="115" spans="2:17" ht="24">
      <c r="B115" s="512"/>
      <c r="C115" s="425"/>
      <c r="D115" s="425"/>
      <c r="E115" s="99"/>
      <c r="F115" s="99"/>
      <c r="G115" s="444"/>
      <c r="H115" s="94" t="s">
        <v>14</v>
      </c>
      <c r="I115" s="95" t="s">
        <v>11</v>
      </c>
      <c r="J115" s="85"/>
      <c r="K115" s="339">
        <v>60</v>
      </c>
      <c r="L115" s="84"/>
      <c r="M115" s="84">
        <v>60</v>
      </c>
      <c r="N115" s="102">
        <f>K115*0.1</f>
        <v>6</v>
      </c>
      <c r="O115" s="84">
        <v>0</v>
      </c>
      <c r="P115" s="84"/>
      <c r="Q115" s="83"/>
    </row>
    <row r="116" spans="2:17" ht="79.5" customHeight="1">
      <c r="B116" s="152" t="s">
        <v>165</v>
      </c>
      <c r="C116" s="104" t="s">
        <v>149</v>
      </c>
      <c r="D116" s="104" t="s">
        <v>150</v>
      </c>
      <c r="E116" s="92" t="s">
        <v>124</v>
      </c>
      <c r="F116" s="92" t="s">
        <v>38</v>
      </c>
      <c r="G116" s="136"/>
      <c r="H116" s="94" t="s">
        <v>28</v>
      </c>
      <c r="I116" s="95" t="s">
        <v>11</v>
      </c>
      <c r="J116" s="85"/>
      <c r="K116" s="101">
        <v>100</v>
      </c>
      <c r="L116" s="102"/>
      <c r="M116" s="102">
        <f>K116</f>
        <v>100</v>
      </c>
      <c r="N116" s="102">
        <f>K116*0.1</f>
        <v>10</v>
      </c>
      <c r="O116" s="84">
        <v>0</v>
      </c>
      <c r="P116" s="84"/>
      <c r="Q116" s="83"/>
    </row>
    <row r="117" spans="2:17" ht="79.5" customHeight="1">
      <c r="B117" s="194" t="s">
        <v>199</v>
      </c>
      <c r="C117" s="124" t="s">
        <v>149</v>
      </c>
      <c r="D117" s="124" t="s">
        <v>200</v>
      </c>
      <c r="E117" s="117" t="s">
        <v>124</v>
      </c>
      <c r="F117" s="117" t="s">
        <v>38</v>
      </c>
      <c r="G117" s="136"/>
      <c r="H117" s="108" t="s">
        <v>15</v>
      </c>
      <c r="I117" s="109" t="s">
        <v>16</v>
      </c>
      <c r="J117" s="110"/>
      <c r="K117" s="339">
        <v>0</v>
      </c>
      <c r="L117" s="339"/>
      <c r="M117" s="84">
        <f>K117</f>
        <v>0</v>
      </c>
      <c r="N117" s="102">
        <f>K117*0.1</f>
        <v>0</v>
      </c>
      <c r="O117" s="84">
        <f>K117-M117-N117</f>
        <v>0</v>
      </c>
      <c r="P117" s="84"/>
      <c r="Q117" s="71"/>
    </row>
    <row r="118" spans="2:17" ht="15.75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</row>
    <row r="119" spans="2:17" ht="15.75">
      <c r="B119" s="222" t="s">
        <v>17</v>
      </c>
      <c r="C119" s="259"/>
      <c r="D119" s="259"/>
      <c r="E119" s="259"/>
      <c r="F119" s="259"/>
      <c r="G119" s="259"/>
      <c r="H119" s="259"/>
      <c r="I119" s="111"/>
      <c r="J119" s="111"/>
      <c r="K119" s="111"/>
      <c r="L119" s="111"/>
      <c r="M119" s="111"/>
      <c r="N119" s="111"/>
      <c r="O119" s="111"/>
      <c r="P119" s="111"/>
      <c r="Q119" s="57"/>
    </row>
    <row r="120" spans="2:17" ht="48" customHeight="1">
      <c r="B120" s="389" t="s">
        <v>57</v>
      </c>
      <c r="C120" s="392" t="s">
        <v>6</v>
      </c>
      <c r="D120" s="393"/>
      <c r="E120" s="394"/>
      <c r="F120" s="392" t="s">
        <v>50</v>
      </c>
      <c r="G120" s="394"/>
      <c r="H120" s="392" t="s">
        <v>18</v>
      </c>
      <c r="I120" s="393"/>
      <c r="J120" s="393"/>
      <c r="K120" s="393"/>
      <c r="L120" s="393"/>
      <c r="M120" s="393"/>
      <c r="N120" s="393"/>
      <c r="O120" s="393"/>
      <c r="P120" s="394"/>
      <c r="Q120" s="389" t="s">
        <v>52</v>
      </c>
    </row>
    <row r="121" spans="2:17" ht="15.75" customHeight="1">
      <c r="B121" s="390"/>
      <c r="C121" s="395" t="s">
        <v>129</v>
      </c>
      <c r="D121" s="395" t="s">
        <v>129</v>
      </c>
      <c r="E121" s="395" t="s">
        <v>130</v>
      </c>
      <c r="F121" s="395" t="s">
        <v>139</v>
      </c>
      <c r="G121" s="395" t="s">
        <v>8</v>
      </c>
      <c r="H121" s="389" t="s">
        <v>58</v>
      </c>
      <c r="I121" s="392" t="s">
        <v>67</v>
      </c>
      <c r="J121" s="394"/>
      <c r="K121" s="392" t="s">
        <v>51</v>
      </c>
      <c r="L121" s="393"/>
      <c r="M121" s="394"/>
      <c r="N121" s="415" t="s">
        <v>64</v>
      </c>
      <c r="O121" s="416" t="s">
        <v>65</v>
      </c>
      <c r="P121" s="392" t="s">
        <v>66</v>
      </c>
      <c r="Q121" s="390"/>
    </row>
    <row r="122" spans="2:17" ht="108" customHeight="1">
      <c r="B122" s="391"/>
      <c r="C122" s="396"/>
      <c r="D122" s="396"/>
      <c r="E122" s="396"/>
      <c r="F122" s="396"/>
      <c r="G122" s="396"/>
      <c r="H122" s="391"/>
      <c r="I122" s="85" t="s">
        <v>60</v>
      </c>
      <c r="J122" s="85" t="s">
        <v>49</v>
      </c>
      <c r="K122" s="85" t="s">
        <v>61</v>
      </c>
      <c r="L122" s="85" t="s">
        <v>62</v>
      </c>
      <c r="M122" s="85" t="s">
        <v>63</v>
      </c>
      <c r="N122" s="415"/>
      <c r="O122" s="416"/>
      <c r="P122" s="392"/>
      <c r="Q122" s="391"/>
    </row>
    <row r="123" spans="2:17" ht="15.75">
      <c r="B123" s="113">
        <v>1</v>
      </c>
      <c r="C123" s="88">
        <v>2</v>
      </c>
      <c r="D123" s="88">
        <v>3</v>
      </c>
      <c r="E123" s="89">
        <v>4</v>
      </c>
      <c r="F123" s="89">
        <v>5</v>
      </c>
      <c r="G123" s="89">
        <v>6</v>
      </c>
      <c r="H123" s="87">
        <v>7</v>
      </c>
      <c r="I123" s="90">
        <v>8</v>
      </c>
      <c r="J123" s="90">
        <v>9</v>
      </c>
      <c r="K123" s="90">
        <v>10</v>
      </c>
      <c r="L123" s="90">
        <v>11</v>
      </c>
      <c r="M123" s="90">
        <v>12</v>
      </c>
      <c r="N123" s="87">
        <v>13</v>
      </c>
      <c r="O123" s="87">
        <v>14</v>
      </c>
      <c r="P123" s="87">
        <v>15</v>
      </c>
      <c r="Q123" s="87">
        <v>16</v>
      </c>
    </row>
    <row r="124" spans="2:17" ht="69" customHeight="1">
      <c r="B124" s="114" t="s">
        <v>174</v>
      </c>
      <c r="C124" s="115" t="s">
        <v>12</v>
      </c>
      <c r="D124" s="116" t="s">
        <v>169</v>
      </c>
      <c r="E124" s="117" t="s">
        <v>124</v>
      </c>
      <c r="F124" s="117" t="s">
        <v>42</v>
      </c>
      <c r="G124" s="136"/>
      <c r="H124" s="119" t="s">
        <v>19</v>
      </c>
      <c r="I124" s="120" t="s">
        <v>20</v>
      </c>
      <c r="J124" s="85">
        <v>792</v>
      </c>
      <c r="K124" s="198">
        <v>0</v>
      </c>
      <c r="L124" s="198"/>
      <c r="M124" s="198">
        <v>0</v>
      </c>
      <c r="N124" s="102">
        <f>K124*0.1</f>
        <v>0</v>
      </c>
      <c r="O124" s="84">
        <v>0</v>
      </c>
      <c r="P124" s="84"/>
      <c r="Q124" s="84"/>
    </row>
    <row r="125" spans="2:17" ht="69" customHeight="1">
      <c r="B125" s="114" t="s">
        <v>199</v>
      </c>
      <c r="C125" s="115" t="s">
        <v>12</v>
      </c>
      <c r="D125" s="116" t="s">
        <v>200</v>
      </c>
      <c r="E125" s="117" t="s">
        <v>124</v>
      </c>
      <c r="F125" s="117" t="s">
        <v>42</v>
      </c>
      <c r="G125" s="136"/>
      <c r="H125" s="119" t="s">
        <v>19</v>
      </c>
      <c r="I125" s="120" t="s">
        <v>20</v>
      </c>
      <c r="J125" s="85">
        <v>792</v>
      </c>
      <c r="K125" s="199">
        <v>1</v>
      </c>
      <c r="L125" s="199"/>
      <c r="M125" s="199">
        <v>1</v>
      </c>
      <c r="N125" s="102">
        <f>K125*0.1</f>
        <v>0.1</v>
      </c>
      <c r="O125" s="84">
        <v>0</v>
      </c>
      <c r="P125" s="84"/>
      <c r="Q125" s="84"/>
    </row>
    <row r="126" spans="2:17" ht="81.75" customHeight="1">
      <c r="B126" s="194" t="str">
        <f>B116</f>
        <v>801012О.99.0.БА82АЛ78001</v>
      </c>
      <c r="C126" s="124" t="s">
        <v>149</v>
      </c>
      <c r="D126" s="153" t="s">
        <v>151</v>
      </c>
      <c r="E126" s="118" t="s">
        <v>124</v>
      </c>
      <c r="F126" s="117" t="s">
        <v>42</v>
      </c>
      <c r="G126" s="136"/>
      <c r="H126" s="119" t="s">
        <v>19</v>
      </c>
      <c r="I126" s="120" t="s">
        <v>20</v>
      </c>
      <c r="J126" s="85">
        <v>792</v>
      </c>
      <c r="K126" s="199">
        <v>0</v>
      </c>
      <c r="L126" s="199"/>
      <c r="M126" s="199">
        <v>0</v>
      </c>
      <c r="N126" s="102">
        <f>K126*0.1</f>
        <v>0</v>
      </c>
      <c r="O126" s="84">
        <v>0</v>
      </c>
      <c r="P126" s="112"/>
      <c r="Q126" s="112"/>
    </row>
    <row r="127" spans="2:17" ht="15.75">
      <c r="B127" s="154"/>
      <c r="C127" s="155"/>
      <c r="D127" s="156"/>
      <c r="E127" s="141"/>
      <c r="F127" s="157"/>
      <c r="G127" s="141"/>
      <c r="H127" s="158"/>
      <c r="I127" s="159"/>
      <c r="J127" s="82"/>
      <c r="K127" s="160"/>
      <c r="L127" s="83"/>
      <c r="M127" s="32"/>
      <c r="O127" s="83"/>
      <c r="P127" s="83"/>
      <c r="Q127" s="83"/>
    </row>
    <row r="129" spans="2:15" ht="15.75">
      <c r="B129" s="426" t="s">
        <v>77</v>
      </c>
      <c r="C129" s="426"/>
      <c r="D129" s="427" t="s">
        <v>95</v>
      </c>
      <c r="E129" s="427"/>
      <c r="F129" s="427"/>
      <c r="G129" s="427"/>
      <c r="H129" s="427"/>
      <c r="I129" s="427"/>
      <c r="J129" s="427"/>
      <c r="K129" s="57"/>
      <c r="L129" s="57"/>
      <c r="M129" s="57"/>
      <c r="N129" s="427" t="s">
        <v>96</v>
      </c>
      <c r="O129" s="427"/>
    </row>
    <row r="130" spans="2:15" ht="15.75">
      <c r="B130" s="342" t="s">
        <v>222</v>
      </c>
      <c r="C130" s="162"/>
      <c r="D130" s="162"/>
      <c r="E130" s="164" t="s">
        <v>78</v>
      </c>
      <c r="F130" s="164"/>
      <c r="G130" s="164"/>
      <c r="H130" s="428"/>
      <c r="I130" s="428"/>
      <c r="J130" s="162"/>
      <c r="K130" s="57"/>
      <c r="L130" s="164" t="s">
        <v>22</v>
      </c>
      <c r="M130" s="57"/>
      <c r="N130" s="428" t="s">
        <v>79</v>
      </c>
      <c r="O130" s="428"/>
    </row>
  </sheetData>
  <sheetProtection/>
  <mergeCells count="180">
    <mergeCell ref="P121:P122"/>
    <mergeCell ref="G113:G115"/>
    <mergeCell ref="B129:C129"/>
    <mergeCell ref="D129:J129"/>
    <mergeCell ref="N129:O129"/>
    <mergeCell ref="H130:I130"/>
    <mergeCell ref="N130:O130"/>
    <mergeCell ref="G121:G122"/>
    <mergeCell ref="N121:N122"/>
    <mergeCell ref="O121:O122"/>
    <mergeCell ref="Q110:Q111"/>
    <mergeCell ref="D113:D115"/>
    <mergeCell ref="B120:B122"/>
    <mergeCell ref="C120:E120"/>
    <mergeCell ref="F120:G120"/>
    <mergeCell ref="H120:P120"/>
    <mergeCell ref="Q120:Q122"/>
    <mergeCell ref="H121:H122"/>
    <mergeCell ref="I121:J121"/>
    <mergeCell ref="K121:M121"/>
    <mergeCell ref="L104:N104"/>
    <mergeCell ref="O104:O105"/>
    <mergeCell ref="B107:Q107"/>
    <mergeCell ref="B109:B111"/>
    <mergeCell ref="C109:E109"/>
    <mergeCell ref="F109:G109"/>
    <mergeCell ref="H109:P109"/>
    <mergeCell ref="H110:H111"/>
    <mergeCell ref="I110:J110"/>
    <mergeCell ref="K110:M110"/>
    <mergeCell ref="C121:C122"/>
    <mergeCell ref="D121:D122"/>
    <mergeCell ref="E121:E122"/>
    <mergeCell ref="F121:F122"/>
    <mergeCell ref="N110:N111"/>
    <mergeCell ref="O110:O111"/>
    <mergeCell ref="P110:P111"/>
    <mergeCell ref="B113:B115"/>
    <mergeCell ref="C113:C115"/>
    <mergeCell ref="E110:E111"/>
    <mergeCell ref="F110:F111"/>
    <mergeCell ref="G110:G111"/>
    <mergeCell ref="C110:C111"/>
    <mergeCell ref="D110:D111"/>
    <mergeCell ref="C17:H17"/>
    <mergeCell ref="B21:E21"/>
    <mergeCell ref="G21:K21"/>
    <mergeCell ref="B22:G22"/>
    <mergeCell ref="H22:J22"/>
    <mergeCell ref="B23:D23"/>
    <mergeCell ref="D35:D36"/>
    <mergeCell ref="E35:E36"/>
    <mergeCell ref="E38:E39"/>
    <mergeCell ref="E40:E42"/>
    <mergeCell ref="F38:F39"/>
    <mergeCell ref="F40:F42"/>
    <mergeCell ref="K35:M35"/>
    <mergeCell ref="N35:N36"/>
    <mergeCell ref="G23:K23"/>
    <mergeCell ref="L29:N29"/>
    <mergeCell ref="B32:Q32"/>
    <mergeCell ref="B34:B36"/>
    <mergeCell ref="C34:E34"/>
    <mergeCell ref="F34:G34"/>
    <mergeCell ref="H34:P34"/>
    <mergeCell ref="C35:C36"/>
    <mergeCell ref="O35:O36"/>
    <mergeCell ref="P35:P36"/>
    <mergeCell ref="Q35:Q36"/>
    <mergeCell ref="B38:B39"/>
    <mergeCell ref="C38:C39"/>
    <mergeCell ref="D38:D39"/>
    <mergeCell ref="F35:F36"/>
    <mergeCell ref="G35:G36"/>
    <mergeCell ref="H35:H36"/>
    <mergeCell ref="I35:J35"/>
    <mergeCell ref="B40:B42"/>
    <mergeCell ref="C40:C42"/>
    <mergeCell ref="D40:D42"/>
    <mergeCell ref="B45:B47"/>
    <mergeCell ref="C45:E45"/>
    <mergeCell ref="F45:G45"/>
    <mergeCell ref="H45:P45"/>
    <mergeCell ref="Q45:Q47"/>
    <mergeCell ref="C46:C47"/>
    <mergeCell ref="D46:D47"/>
    <mergeCell ref="E46:E47"/>
    <mergeCell ref="F46:F47"/>
    <mergeCell ref="G46:G47"/>
    <mergeCell ref="H46:H47"/>
    <mergeCell ref="I46:J46"/>
    <mergeCell ref="K46:M46"/>
    <mergeCell ref="N46:N47"/>
    <mergeCell ref="O46:O47"/>
    <mergeCell ref="P46:P47"/>
    <mergeCell ref="D52:F52"/>
    <mergeCell ref="L54:N55"/>
    <mergeCell ref="O54:O55"/>
    <mergeCell ref="P54:P55"/>
    <mergeCell ref="B57:Q57"/>
    <mergeCell ref="B59:B61"/>
    <mergeCell ref="C59:E59"/>
    <mergeCell ref="F59:G59"/>
    <mergeCell ref="H59:P59"/>
    <mergeCell ref="C60:C61"/>
    <mergeCell ref="D60:D61"/>
    <mergeCell ref="E60:E61"/>
    <mergeCell ref="F60:F61"/>
    <mergeCell ref="G60:G61"/>
    <mergeCell ref="Q60:Q61"/>
    <mergeCell ref="G63:G64"/>
    <mergeCell ref="G66:G67"/>
    <mergeCell ref="H60:H61"/>
    <mergeCell ref="I60:J60"/>
    <mergeCell ref="K60:M60"/>
    <mergeCell ref="N60:N61"/>
    <mergeCell ref="O60:O61"/>
    <mergeCell ref="P60:P61"/>
    <mergeCell ref="C71:C72"/>
    <mergeCell ref="D71:D72"/>
    <mergeCell ref="E71:E72"/>
    <mergeCell ref="F71:F72"/>
    <mergeCell ref="H71:H72"/>
    <mergeCell ref="G71:G72"/>
    <mergeCell ref="E85:E86"/>
    <mergeCell ref="F84:G84"/>
    <mergeCell ref="N85:N86"/>
    <mergeCell ref="O85:O86"/>
    <mergeCell ref="P85:P86"/>
    <mergeCell ref="H70:P70"/>
    <mergeCell ref="O71:O72"/>
    <mergeCell ref="P71:P72"/>
    <mergeCell ref="Q94:Q96"/>
    <mergeCell ref="C94:E94"/>
    <mergeCell ref="F94:G94"/>
    <mergeCell ref="H94:P94"/>
    <mergeCell ref="B70:B72"/>
    <mergeCell ref="Q70:Q72"/>
    <mergeCell ref="I71:J71"/>
    <mergeCell ref="K71:M71"/>
    <mergeCell ref="N71:N72"/>
    <mergeCell ref="D95:D96"/>
    <mergeCell ref="K95:M95"/>
    <mergeCell ref="N95:N96"/>
    <mergeCell ref="F85:F86"/>
    <mergeCell ref="G85:G86"/>
    <mergeCell ref="H95:H96"/>
    <mergeCell ref="I95:J95"/>
    <mergeCell ref="I85:J85"/>
    <mergeCell ref="F88:F92"/>
    <mergeCell ref="E95:E96"/>
    <mergeCell ref="K85:M85"/>
    <mergeCell ref="L79:N80"/>
    <mergeCell ref="H84:P84"/>
    <mergeCell ref="O79:O80"/>
    <mergeCell ref="D85:D86"/>
    <mergeCell ref="P95:P96"/>
    <mergeCell ref="F95:F96"/>
    <mergeCell ref="H85:H86"/>
    <mergeCell ref="G88:G92"/>
    <mergeCell ref="C85:C86"/>
    <mergeCell ref="C70:E70"/>
    <mergeCell ref="F70:G70"/>
    <mergeCell ref="C64:C66"/>
    <mergeCell ref="D64:D66"/>
    <mergeCell ref="E64:E66"/>
    <mergeCell ref="B82:Q82"/>
    <mergeCell ref="B84:B86"/>
    <mergeCell ref="C84:E84"/>
    <mergeCell ref="Q85:Q86"/>
    <mergeCell ref="B88:B92"/>
    <mergeCell ref="C88:C92"/>
    <mergeCell ref="G95:G96"/>
    <mergeCell ref="B64:B66"/>
    <mergeCell ref="O95:O96"/>
    <mergeCell ref="E88:E92"/>
    <mergeCell ref="D88:D92"/>
    <mergeCell ref="C95:C96"/>
    <mergeCell ref="F64:F66"/>
    <mergeCell ref="B94:B9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4" manualBreakCount="4">
    <brk id="25" max="16" man="1"/>
    <brk id="51" max="16" man="1"/>
    <brk id="77" max="16" man="1"/>
    <brk id="10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7:Q129"/>
  <sheetViews>
    <sheetView tabSelected="1" view="pageBreakPreview" zoomScaleSheetLayoutView="100" zoomScalePageLayoutView="0" workbookViewId="0" topLeftCell="A94">
      <selection activeCell="F77" sqref="F77"/>
    </sheetView>
  </sheetViews>
  <sheetFormatPr defaultColWidth="8.8515625" defaultRowHeight="12.75"/>
  <cols>
    <col min="1" max="1" width="8.8515625" style="1" customWidth="1"/>
    <col min="2" max="2" width="35.14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1.28125" style="1" customWidth="1"/>
    <col min="15" max="15" width="20.0039062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7" spans="1:17" ht="16.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68.25" customHeight="1">
      <c r="A18" s="57"/>
      <c r="B18" s="57"/>
      <c r="C18" s="379" t="str">
        <f>'лозновская сош '!C17:H17</f>
        <v>ОТЧЕТ О ВЫПОЛНЕНИИ                                    МУНИЦИПАЛЬНОГО ЗАДАНИЯ №</v>
      </c>
      <c r="D18" s="379"/>
      <c r="E18" s="379"/>
      <c r="F18" s="379"/>
      <c r="G18" s="379"/>
      <c r="H18" s="380"/>
      <c r="I18" s="376">
        <v>11</v>
      </c>
      <c r="J18" s="57"/>
      <c r="K18" s="57"/>
      <c r="L18" s="57"/>
      <c r="M18" s="57"/>
      <c r="N18" s="57"/>
      <c r="O18" s="57"/>
      <c r="P18" s="57"/>
      <c r="Q18" s="57"/>
    </row>
    <row r="19" spans="1:17" ht="39" customHeight="1">
      <c r="A19" s="57"/>
      <c r="B19" s="366"/>
      <c r="C19" s="366"/>
      <c r="D19" s="366" t="str">
        <f>'лозновская сош '!D18</f>
        <v>на 2022 год и плановый период 2023 и 2024 годов</v>
      </c>
      <c r="E19" s="366"/>
      <c r="F19" s="366"/>
      <c r="G19" s="366"/>
      <c r="H19" s="366"/>
      <c r="I19" s="366"/>
      <c r="J19" s="366"/>
      <c r="K19" s="366"/>
      <c r="L19" s="57"/>
      <c r="M19" s="57"/>
      <c r="N19" s="358"/>
      <c r="O19" s="356" t="s">
        <v>44</v>
      </c>
      <c r="P19" s="71"/>
      <c r="Q19" s="57"/>
    </row>
    <row r="20" spans="1:17" ht="57.75" customHeight="1">
      <c r="A20" s="57"/>
      <c r="B20" s="366"/>
      <c r="C20" s="367" t="s">
        <v>224</v>
      </c>
      <c r="D20" s="368" t="str">
        <f>'лозновская сош '!D19</f>
        <v>"30"  ДЕКАБРЯ  2022 г.</v>
      </c>
      <c r="E20" s="366"/>
      <c r="F20" s="366"/>
      <c r="G20" s="366"/>
      <c r="H20" s="366"/>
      <c r="I20" s="366"/>
      <c r="J20" s="366"/>
      <c r="K20" s="366"/>
      <c r="L20" s="57"/>
      <c r="M20" s="57"/>
      <c r="N20" s="363" t="s">
        <v>45</v>
      </c>
      <c r="O20" s="364" t="s">
        <v>53</v>
      </c>
      <c r="P20" s="71"/>
      <c r="Q20" s="57"/>
    </row>
    <row r="21" spans="1:17" ht="33" customHeight="1">
      <c r="A21" s="57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57"/>
      <c r="M21" s="57"/>
      <c r="N21" s="358" t="s">
        <v>46</v>
      </c>
      <c r="O21" s="365">
        <f>'лозновская сош '!O20</f>
        <v>44925</v>
      </c>
      <c r="P21" s="74"/>
      <c r="Q21" s="57"/>
    </row>
    <row r="22" spans="1:17" ht="119.25" customHeight="1">
      <c r="A22" s="57"/>
      <c r="B22" s="382" t="s">
        <v>54</v>
      </c>
      <c r="C22" s="382"/>
      <c r="D22" s="382"/>
      <c r="E22" s="382"/>
      <c r="F22" s="369"/>
      <c r="G22" s="381" t="s">
        <v>89</v>
      </c>
      <c r="H22" s="381"/>
      <c r="I22" s="381"/>
      <c r="J22" s="381"/>
      <c r="K22" s="381"/>
      <c r="L22" s="57"/>
      <c r="M22" s="57"/>
      <c r="N22" s="363" t="s">
        <v>47</v>
      </c>
      <c r="O22" s="356" t="s">
        <v>217</v>
      </c>
      <c r="P22" s="71"/>
      <c r="Q22" s="57"/>
    </row>
    <row r="23" spans="1:17" ht="102" customHeight="1">
      <c r="A23" s="57"/>
      <c r="B23" s="382" t="s">
        <v>55</v>
      </c>
      <c r="C23" s="382"/>
      <c r="D23" s="382"/>
      <c r="E23" s="382"/>
      <c r="F23" s="382"/>
      <c r="G23" s="382"/>
      <c r="H23" s="526" t="s">
        <v>0</v>
      </c>
      <c r="I23" s="526"/>
      <c r="J23" s="526"/>
      <c r="K23" s="370"/>
      <c r="L23" s="57"/>
      <c r="M23" s="57"/>
      <c r="N23" s="358" t="s">
        <v>183</v>
      </c>
      <c r="O23" s="356" t="s">
        <v>184</v>
      </c>
      <c r="P23" s="71"/>
      <c r="Q23" s="57"/>
    </row>
    <row r="24" spans="1:17" ht="41.25" customHeight="1">
      <c r="A24" s="57"/>
      <c r="B24" s="384"/>
      <c r="C24" s="384"/>
      <c r="D24" s="384"/>
      <c r="E24" s="371"/>
      <c r="F24" s="371"/>
      <c r="G24" s="385"/>
      <c r="H24" s="385"/>
      <c r="I24" s="385"/>
      <c r="J24" s="385"/>
      <c r="K24" s="385"/>
      <c r="L24" s="77"/>
      <c r="M24" s="57"/>
      <c r="N24" s="358" t="s">
        <v>183</v>
      </c>
      <c r="O24" s="356" t="s">
        <v>185</v>
      </c>
      <c r="P24" s="71"/>
      <c r="Q24" s="57"/>
    </row>
    <row r="25" spans="1:17" ht="41.25" customHeight="1">
      <c r="A25" s="57"/>
      <c r="B25" s="373" t="s">
        <v>1</v>
      </c>
      <c r="C25" s="374" t="s">
        <v>201</v>
      </c>
      <c r="D25" s="366"/>
      <c r="E25" s="366"/>
      <c r="F25" s="366"/>
      <c r="G25" s="366"/>
      <c r="H25" s="366"/>
      <c r="I25" s="366"/>
      <c r="J25" s="366"/>
      <c r="K25" s="366"/>
      <c r="L25" s="57"/>
      <c r="M25" s="57"/>
      <c r="N25" s="358" t="s">
        <v>183</v>
      </c>
      <c r="O25" s="356" t="s">
        <v>186</v>
      </c>
      <c r="P25" s="71"/>
      <c r="Q25" s="57"/>
    </row>
    <row r="26" spans="1:17" ht="15.75">
      <c r="A26" s="57"/>
      <c r="B26" s="57"/>
      <c r="C26" s="57" t="s">
        <v>170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0"/>
      <c r="P26" s="71"/>
      <c r="Q26" s="57"/>
    </row>
    <row r="27" spans="1:17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.75">
      <c r="A28" s="57"/>
      <c r="B28" s="69"/>
      <c r="C28" s="76" t="s">
        <v>2</v>
      </c>
      <c r="D28" s="57"/>
      <c r="E28" s="57"/>
      <c r="F28" s="57"/>
      <c r="G28" s="57"/>
      <c r="H28" s="57"/>
      <c r="I28" s="78"/>
      <c r="J28" s="57"/>
      <c r="K28" s="57"/>
      <c r="L28" s="57"/>
      <c r="M28" s="57"/>
      <c r="N28" s="57"/>
      <c r="O28" s="57"/>
      <c r="P28" s="57"/>
      <c r="Q28" s="57"/>
    </row>
    <row r="29" spans="1:17" ht="18.75">
      <c r="A29" s="57"/>
      <c r="B29" s="69"/>
      <c r="C29" s="72" t="s">
        <v>3</v>
      </c>
      <c r="D29" s="238">
        <v>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52.5" customHeight="1">
      <c r="A30" s="57"/>
      <c r="B30" s="79" t="s">
        <v>4</v>
      </c>
      <c r="C30" s="57"/>
      <c r="D30" s="57"/>
      <c r="E30" s="57"/>
      <c r="F30" s="57"/>
      <c r="G30" s="57"/>
      <c r="H30" s="57"/>
      <c r="I30" s="57"/>
      <c r="J30" s="57"/>
      <c r="K30" s="57"/>
      <c r="L30" s="386" t="s">
        <v>48</v>
      </c>
      <c r="M30" s="386"/>
      <c r="N30" s="387"/>
      <c r="O30" s="209" t="s">
        <v>176</v>
      </c>
      <c r="P30" s="80"/>
      <c r="Q30" s="80"/>
    </row>
    <row r="31" spans="1:17" ht="18" customHeight="1">
      <c r="A31" s="57"/>
      <c r="B31" s="239" t="s">
        <v>23</v>
      </c>
      <c r="C31" s="240"/>
      <c r="D31" s="240"/>
      <c r="E31" s="240"/>
      <c r="F31" s="240"/>
      <c r="G31" s="241"/>
      <c r="H31" s="241"/>
      <c r="I31" s="57"/>
      <c r="J31" s="57"/>
      <c r="K31" s="57"/>
      <c r="L31" s="57"/>
      <c r="M31" s="57"/>
      <c r="N31" s="75"/>
      <c r="O31" s="81"/>
      <c r="P31" s="81"/>
      <c r="Q31" s="69"/>
    </row>
    <row r="32" spans="1:17" ht="15.75">
      <c r="A32" s="57"/>
      <c r="B32" s="76" t="s">
        <v>69</v>
      </c>
      <c r="C32" s="57"/>
      <c r="D32" s="57"/>
      <c r="E32" s="76" t="s">
        <v>24</v>
      </c>
      <c r="F32" s="19"/>
      <c r="G32" s="19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5.75">
      <c r="A33" s="57"/>
      <c r="B33" s="388" t="s">
        <v>56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</row>
    <row r="34" spans="1:17" ht="15.75">
      <c r="A34" s="57"/>
      <c r="B34" s="57" t="s">
        <v>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71"/>
    </row>
    <row r="35" spans="1:17" ht="66.75" customHeight="1">
      <c r="A35" s="57"/>
      <c r="B35" s="389" t="s">
        <v>57</v>
      </c>
      <c r="C35" s="392" t="s">
        <v>6</v>
      </c>
      <c r="D35" s="393"/>
      <c r="E35" s="394"/>
      <c r="F35" s="392" t="s">
        <v>50</v>
      </c>
      <c r="G35" s="394"/>
      <c r="H35" s="392" t="s">
        <v>7</v>
      </c>
      <c r="I35" s="393"/>
      <c r="J35" s="393"/>
      <c r="K35" s="393"/>
      <c r="L35" s="393"/>
      <c r="M35" s="393"/>
      <c r="N35" s="393"/>
      <c r="O35" s="393"/>
      <c r="P35" s="394"/>
      <c r="Q35" s="82"/>
    </row>
    <row r="36" spans="1:17" ht="36.75" customHeight="1">
      <c r="A36" s="57"/>
      <c r="B36" s="390"/>
      <c r="C36" s="395" t="s">
        <v>129</v>
      </c>
      <c r="D36" s="395" t="s">
        <v>132</v>
      </c>
      <c r="E36" s="395" t="s">
        <v>130</v>
      </c>
      <c r="F36" s="395" t="s">
        <v>139</v>
      </c>
      <c r="G36" s="395" t="s">
        <v>8</v>
      </c>
      <c r="H36" s="389" t="s">
        <v>58</v>
      </c>
      <c r="I36" s="392" t="s">
        <v>59</v>
      </c>
      <c r="J36" s="394"/>
      <c r="K36" s="392" t="s">
        <v>51</v>
      </c>
      <c r="L36" s="393"/>
      <c r="M36" s="394"/>
      <c r="N36" s="389" t="s">
        <v>64</v>
      </c>
      <c r="O36" s="407" t="s">
        <v>65</v>
      </c>
      <c r="P36" s="389" t="s">
        <v>66</v>
      </c>
      <c r="Q36" s="400"/>
    </row>
    <row r="37" spans="1:17" ht="102" customHeight="1">
      <c r="A37" s="57"/>
      <c r="B37" s="391"/>
      <c r="C37" s="396"/>
      <c r="D37" s="396"/>
      <c r="E37" s="396"/>
      <c r="F37" s="396"/>
      <c r="G37" s="396"/>
      <c r="H37" s="391"/>
      <c r="I37" s="85" t="s">
        <v>60</v>
      </c>
      <c r="J37" s="85" t="s">
        <v>49</v>
      </c>
      <c r="K37" s="86" t="s">
        <v>61</v>
      </c>
      <c r="L37" s="86" t="s">
        <v>62</v>
      </c>
      <c r="M37" s="86" t="s">
        <v>63</v>
      </c>
      <c r="N37" s="391"/>
      <c r="O37" s="408"/>
      <c r="P37" s="391"/>
      <c r="Q37" s="400"/>
    </row>
    <row r="38" spans="1:17" ht="26.25" customHeight="1">
      <c r="A38" s="57"/>
      <c r="B38" s="87">
        <v>1</v>
      </c>
      <c r="C38" s="88">
        <v>2</v>
      </c>
      <c r="D38" s="88">
        <v>3</v>
      </c>
      <c r="E38" s="89">
        <v>4</v>
      </c>
      <c r="F38" s="89">
        <v>5</v>
      </c>
      <c r="G38" s="89">
        <v>6</v>
      </c>
      <c r="H38" s="87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87">
        <v>13</v>
      </c>
      <c r="O38" s="87">
        <v>14</v>
      </c>
      <c r="P38" s="87">
        <v>15</v>
      </c>
      <c r="Q38" s="83"/>
    </row>
    <row r="39" spans="1:17" ht="36" customHeight="1">
      <c r="A39" s="57"/>
      <c r="B39" s="397" t="s">
        <v>225</v>
      </c>
      <c r="C39" s="442" t="s">
        <v>9</v>
      </c>
      <c r="D39" s="401" t="s">
        <v>124</v>
      </c>
      <c r="E39" s="401" t="s">
        <v>124</v>
      </c>
      <c r="F39" s="401" t="s">
        <v>38</v>
      </c>
      <c r="G39" s="93"/>
      <c r="H39" s="94" t="s">
        <v>10</v>
      </c>
      <c r="I39" s="95" t="s">
        <v>11</v>
      </c>
      <c r="J39" s="85"/>
      <c r="K39" s="176">
        <v>100</v>
      </c>
      <c r="L39" s="84"/>
      <c r="M39" s="84">
        <f>K39</f>
        <v>100</v>
      </c>
      <c r="N39" s="84">
        <f>K39*0.1</f>
        <v>10</v>
      </c>
      <c r="O39" s="84">
        <v>0</v>
      </c>
      <c r="P39" s="84"/>
      <c r="Q39" s="83"/>
    </row>
    <row r="40" spans="1:17" ht="61.5" customHeight="1">
      <c r="A40" s="57"/>
      <c r="B40" s="399"/>
      <c r="C40" s="444"/>
      <c r="D40" s="403"/>
      <c r="E40" s="403"/>
      <c r="F40" s="403"/>
      <c r="G40" s="100"/>
      <c r="H40" s="94" t="s">
        <v>13</v>
      </c>
      <c r="I40" s="95" t="s">
        <v>11</v>
      </c>
      <c r="J40" s="85"/>
      <c r="K40" s="101">
        <v>60</v>
      </c>
      <c r="L40" s="102"/>
      <c r="M40" s="102">
        <f>K40</f>
        <v>60</v>
      </c>
      <c r="N40" s="102">
        <f>K40*0.1</f>
        <v>6</v>
      </c>
      <c r="O40" s="84">
        <v>0</v>
      </c>
      <c r="P40" s="84"/>
      <c r="Q40" s="83"/>
    </row>
    <row r="41" spans="1:17" ht="42" customHeight="1">
      <c r="A41" s="57"/>
      <c r="B41" s="527" t="s">
        <v>228</v>
      </c>
      <c r="C41" s="530" t="s">
        <v>12</v>
      </c>
      <c r="D41" s="556" t="s">
        <v>124</v>
      </c>
      <c r="E41" s="523" t="s">
        <v>25</v>
      </c>
      <c r="F41" s="401" t="s">
        <v>38</v>
      </c>
      <c r="G41" s="100"/>
      <c r="H41" s="94" t="s">
        <v>140</v>
      </c>
      <c r="I41" s="95" t="s">
        <v>11</v>
      </c>
      <c r="J41" s="85"/>
      <c r="K41" s="176">
        <v>80</v>
      </c>
      <c r="L41" s="84"/>
      <c r="M41" s="84">
        <f>K41</f>
        <v>80</v>
      </c>
      <c r="N41" s="102">
        <f>K41*0.1</f>
        <v>8</v>
      </c>
      <c r="O41" s="84">
        <v>0</v>
      </c>
      <c r="P41" s="84"/>
      <c r="Q41" s="83"/>
    </row>
    <row r="42" spans="1:17" ht="60.75" customHeight="1">
      <c r="A42" s="57"/>
      <c r="B42" s="528"/>
      <c r="C42" s="531"/>
      <c r="D42" s="557"/>
      <c r="E42" s="524"/>
      <c r="F42" s="402"/>
      <c r="G42" s="100"/>
      <c r="H42" s="94" t="s">
        <v>28</v>
      </c>
      <c r="I42" s="95" t="s">
        <v>11</v>
      </c>
      <c r="J42" s="85"/>
      <c r="K42" s="101">
        <v>98</v>
      </c>
      <c r="L42" s="102"/>
      <c r="M42" s="102">
        <f>K42</f>
        <v>98</v>
      </c>
      <c r="N42" s="102">
        <f>K42*0.1</f>
        <v>9.8</v>
      </c>
      <c r="O42" s="84">
        <v>0</v>
      </c>
      <c r="P42" s="84"/>
      <c r="Q42" s="83"/>
    </row>
    <row r="43" spans="1:17" ht="72.75" customHeight="1">
      <c r="A43" s="57"/>
      <c r="B43" s="529"/>
      <c r="C43" s="532"/>
      <c r="D43" s="558"/>
      <c r="E43" s="525"/>
      <c r="F43" s="403"/>
      <c r="G43" s="107"/>
      <c r="H43" s="108" t="s">
        <v>15</v>
      </c>
      <c r="I43" s="109" t="s">
        <v>16</v>
      </c>
      <c r="J43" s="110"/>
      <c r="K43" s="176">
        <v>0</v>
      </c>
      <c r="L43" s="176"/>
      <c r="M43" s="84">
        <f>K43</f>
        <v>0</v>
      </c>
      <c r="N43" s="102">
        <f>K43*0.1</f>
        <v>0</v>
      </c>
      <c r="O43" s="84">
        <f>K43-M43-N43</f>
        <v>0</v>
      </c>
      <c r="P43" s="84"/>
      <c r="Q43" s="71"/>
    </row>
    <row r="44" spans="1:17" ht="15.75">
      <c r="A44" s="57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5.75">
      <c r="A45" s="57"/>
      <c r="B45" s="241" t="s">
        <v>17</v>
      </c>
      <c r="C45" s="242"/>
      <c r="D45" s="242"/>
      <c r="E45" s="242"/>
      <c r="F45" s="242"/>
      <c r="G45" s="242"/>
      <c r="H45" s="242"/>
      <c r="I45" s="111"/>
      <c r="J45" s="111"/>
      <c r="K45" s="111"/>
      <c r="L45" s="111"/>
      <c r="M45" s="111"/>
      <c r="N45" s="111"/>
      <c r="O45" s="111"/>
      <c r="P45" s="111"/>
      <c r="Q45" s="57"/>
    </row>
    <row r="46" spans="1:17" ht="69.75" customHeight="1">
      <c r="A46" s="57"/>
      <c r="B46" s="389" t="s">
        <v>57</v>
      </c>
      <c r="C46" s="392" t="s">
        <v>6</v>
      </c>
      <c r="D46" s="393"/>
      <c r="E46" s="394"/>
      <c r="F46" s="392" t="s">
        <v>50</v>
      </c>
      <c r="G46" s="394"/>
      <c r="H46" s="392" t="s">
        <v>18</v>
      </c>
      <c r="I46" s="393"/>
      <c r="J46" s="393"/>
      <c r="K46" s="393"/>
      <c r="L46" s="393"/>
      <c r="M46" s="393"/>
      <c r="N46" s="393"/>
      <c r="O46" s="393"/>
      <c r="P46" s="393"/>
      <c r="Q46" s="389" t="s">
        <v>52</v>
      </c>
    </row>
    <row r="47" spans="1:17" ht="35.25" customHeight="1">
      <c r="A47" s="57"/>
      <c r="B47" s="390"/>
      <c r="C47" s="395" t="s">
        <v>129</v>
      </c>
      <c r="D47" s="395" t="s">
        <v>132</v>
      </c>
      <c r="E47" s="395" t="s">
        <v>130</v>
      </c>
      <c r="F47" s="395" t="s">
        <v>139</v>
      </c>
      <c r="G47" s="395" t="s">
        <v>8</v>
      </c>
      <c r="H47" s="389" t="s">
        <v>58</v>
      </c>
      <c r="I47" s="392" t="s">
        <v>67</v>
      </c>
      <c r="J47" s="394"/>
      <c r="K47" s="415" t="s">
        <v>51</v>
      </c>
      <c r="L47" s="415"/>
      <c r="M47" s="415"/>
      <c r="N47" s="415" t="s">
        <v>64</v>
      </c>
      <c r="O47" s="416" t="s">
        <v>65</v>
      </c>
      <c r="P47" s="392" t="s">
        <v>66</v>
      </c>
      <c r="Q47" s="390"/>
    </row>
    <row r="48" spans="1:17" ht="104.25" customHeight="1">
      <c r="A48" s="57"/>
      <c r="B48" s="391"/>
      <c r="C48" s="396"/>
      <c r="D48" s="396"/>
      <c r="E48" s="396"/>
      <c r="F48" s="396"/>
      <c r="G48" s="396"/>
      <c r="H48" s="391"/>
      <c r="I48" s="85" t="s">
        <v>60</v>
      </c>
      <c r="J48" s="85" t="s">
        <v>49</v>
      </c>
      <c r="K48" s="85" t="s">
        <v>61</v>
      </c>
      <c r="L48" s="85" t="s">
        <v>62</v>
      </c>
      <c r="M48" s="85" t="s">
        <v>63</v>
      </c>
      <c r="N48" s="415"/>
      <c r="O48" s="416"/>
      <c r="P48" s="392"/>
      <c r="Q48" s="391"/>
    </row>
    <row r="49" spans="1:17" ht="22.5" customHeight="1">
      <c r="A49" s="57"/>
      <c r="B49" s="113">
        <v>1</v>
      </c>
      <c r="C49" s="88">
        <v>2</v>
      </c>
      <c r="D49" s="88">
        <v>3</v>
      </c>
      <c r="E49" s="89">
        <v>4</v>
      </c>
      <c r="F49" s="89">
        <v>5</v>
      </c>
      <c r="G49" s="89">
        <v>6</v>
      </c>
      <c r="H49" s="87">
        <v>7</v>
      </c>
      <c r="I49" s="90">
        <v>8</v>
      </c>
      <c r="J49" s="90">
        <v>9</v>
      </c>
      <c r="K49" s="90">
        <v>10</v>
      </c>
      <c r="L49" s="90">
        <v>11</v>
      </c>
      <c r="M49" s="90">
        <v>12</v>
      </c>
      <c r="N49" s="87">
        <v>13</v>
      </c>
      <c r="O49" s="87">
        <v>14</v>
      </c>
      <c r="P49" s="87">
        <v>15</v>
      </c>
      <c r="Q49" s="87">
        <v>16</v>
      </c>
    </row>
    <row r="50" spans="1:17" ht="74.25" customHeight="1">
      <c r="A50" s="57"/>
      <c r="B50" s="114" t="s">
        <v>225</v>
      </c>
      <c r="C50" s="167" t="s">
        <v>87</v>
      </c>
      <c r="D50" s="84" t="s">
        <v>124</v>
      </c>
      <c r="E50" s="92" t="s">
        <v>124</v>
      </c>
      <c r="F50" s="92" t="s">
        <v>42</v>
      </c>
      <c r="G50" s="118"/>
      <c r="H50" s="119" t="s">
        <v>19</v>
      </c>
      <c r="I50" s="120" t="s">
        <v>20</v>
      </c>
      <c r="J50" s="85"/>
      <c r="K50" s="121">
        <v>113</v>
      </c>
      <c r="L50" s="112"/>
      <c r="M50" s="121">
        <v>110</v>
      </c>
      <c r="N50" s="102">
        <f>K50*0.1</f>
        <v>11.3</v>
      </c>
      <c r="O50" s="84">
        <v>0</v>
      </c>
      <c r="P50" s="84"/>
      <c r="Q50" s="84"/>
    </row>
    <row r="51" spans="1:17" ht="63.75" customHeight="1">
      <c r="A51" s="57"/>
      <c r="B51" s="122" t="s">
        <v>228</v>
      </c>
      <c r="C51" s="167" t="s">
        <v>12</v>
      </c>
      <c r="D51" s="107" t="s">
        <v>124</v>
      </c>
      <c r="E51" s="136" t="s">
        <v>25</v>
      </c>
      <c r="F51" s="117" t="s">
        <v>42</v>
      </c>
      <c r="G51" s="107"/>
      <c r="H51" s="119" t="s">
        <v>19</v>
      </c>
      <c r="I51" s="120" t="s">
        <v>20</v>
      </c>
      <c r="J51" s="85"/>
      <c r="K51" s="176">
        <v>0</v>
      </c>
      <c r="L51" s="84"/>
      <c r="M51" s="176">
        <v>0</v>
      </c>
      <c r="N51" s="102">
        <f>K51*0.1</f>
        <v>0</v>
      </c>
      <c r="O51" s="102">
        <v>0</v>
      </c>
      <c r="P51" s="84"/>
      <c r="Q51" s="84"/>
    </row>
    <row r="52" spans="1:17" ht="15.75">
      <c r="A52" s="71"/>
      <c r="B52" s="12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5.75">
      <c r="A53" s="71"/>
      <c r="B53" s="126"/>
      <c r="C53" s="57"/>
      <c r="D53" s="438"/>
      <c r="E53" s="438"/>
      <c r="F53" s="43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5.75">
      <c r="A54" s="71"/>
      <c r="B54" s="126"/>
      <c r="C54" s="72" t="s">
        <v>3</v>
      </c>
      <c r="D54" s="69">
        <v>2</v>
      </c>
      <c r="E54" s="57"/>
      <c r="F54" s="57"/>
      <c r="G54" s="57"/>
      <c r="H54" s="57"/>
      <c r="I54" s="57"/>
      <c r="J54" s="57"/>
      <c r="K54" s="57"/>
      <c r="L54" s="57"/>
      <c r="M54" s="71"/>
      <c r="N54" s="71"/>
      <c r="O54" s="57"/>
      <c r="P54" s="57"/>
      <c r="Q54" s="71"/>
    </row>
    <row r="55" spans="1:17" ht="28.5" customHeight="1">
      <c r="A55" s="57"/>
      <c r="B55" s="79" t="s">
        <v>68</v>
      </c>
      <c r="C55" s="57"/>
      <c r="D55" s="57"/>
      <c r="E55" s="57"/>
      <c r="F55" s="57"/>
      <c r="G55" s="57"/>
      <c r="H55" s="57"/>
      <c r="I55" s="57"/>
      <c r="J55" s="57"/>
      <c r="K55" s="57"/>
      <c r="L55" s="439" t="s">
        <v>48</v>
      </c>
      <c r="M55" s="439"/>
      <c r="N55" s="440"/>
      <c r="O55" s="429" t="s">
        <v>177</v>
      </c>
      <c r="P55" s="441"/>
      <c r="Q55" s="80"/>
    </row>
    <row r="56" spans="1:17" ht="15.75" customHeight="1">
      <c r="A56" s="57"/>
      <c r="B56" s="243" t="s">
        <v>26</v>
      </c>
      <c r="C56" s="244"/>
      <c r="D56" s="244"/>
      <c r="E56" s="244"/>
      <c r="F56" s="244"/>
      <c r="G56" s="236"/>
      <c r="H56" s="236"/>
      <c r="I56" s="57"/>
      <c r="J56" s="57"/>
      <c r="K56" s="57"/>
      <c r="L56" s="439"/>
      <c r="M56" s="439"/>
      <c r="N56" s="440"/>
      <c r="O56" s="430"/>
      <c r="P56" s="441"/>
      <c r="Q56" s="127"/>
    </row>
    <row r="57" spans="1:17" ht="15.75">
      <c r="A57" s="57"/>
      <c r="B57" s="76" t="s">
        <v>69</v>
      </c>
      <c r="C57" s="57"/>
      <c r="D57" s="57"/>
      <c r="E57" s="76" t="s">
        <v>24</v>
      </c>
      <c r="F57" s="76"/>
      <c r="G57" s="19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ht="20.25" customHeight="1">
      <c r="A58" s="57"/>
      <c r="B58" s="388" t="s">
        <v>56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</row>
    <row r="59" spans="1:17" ht="15.75">
      <c r="A59" s="57"/>
      <c r="B59" s="57" t="s">
        <v>70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71"/>
    </row>
    <row r="60" spans="1:17" ht="67.5" customHeight="1">
      <c r="A60" s="57"/>
      <c r="B60" s="389" t="s">
        <v>57</v>
      </c>
      <c r="C60" s="392" t="s">
        <v>6</v>
      </c>
      <c r="D60" s="393"/>
      <c r="E60" s="394"/>
      <c r="F60" s="418" t="s">
        <v>50</v>
      </c>
      <c r="G60" s="419"/>
      <c r="H60" s="392" t="s">
        <v>7</v>
      </c>
      <c r="I60" s="393"/>
      <c r="J60" s="393"/>
      <c r="K60" s="393"/>
      <c r="L60" s="393"/>
      <c r="M60" s="393"/>
      <c r="N60" s="393"/>
      <c r="O60" s="393"/>
      <c r="P60" s="394"/>
      <c r="Q60" s="82"/>
    </row>
    <row r="61" spans="1:17" ht="33.75" customHeight="1">
      <c r="A61" s="57"/>
      <c r="B61" s="390"/>
      <c r="C61" s="395" t="s">
        <v>129</v>
      </c>
      <c r="D61" s="395" t="s">
        <v>132</v>
      </c>
      <c r="E61" s="395" t="s">
        <v>130</v>
      </c>
      <c r="F61" s="395" t="s">
        <v>139</v>
      </c>
      <c r="G61" s="395" t="s">
        <v>8</v>
      </c>
      <c r="H61" s="389" t="s">
        <v>58</v>
      </c>
      <c r="I61" s="392" t="s">
        <v>67</v>
      </c>
      <c r="J61" s="394"/>
      <c r="K61" s="392" t="s">
        <v>51</v>
      </c>
      <c r="L61" s="393"/>
      <c r="M61" s="394"/>
      <c r="N61" s="389" t="s">
        <v>64</v>
      </c>
      <c r="O61" s="407" t="s">
        <v>72</v>
      </c>
      <c r="P61" s="389" t="s">
        <v>66</v>
      </c>
      <c r="Q61" s="420"/>
    </row>
    <row r="62" spans="1:17" ht="94.5">
      <c r="A62" s="57"/>
      <c r="B62" s="391"/>
      <c r="C62" s="396"/>
      <c r="D62" s="396"/>
      <c r="E62" s="396"/>
      <c r="F62" s="396"/>
      <c r="G62" s="396"/>
      <c r="H62" s="391"/>
      <c r="I62" s="85" t="s">
        <v>60</v>
      </c>
      <c r="J62" s="85" t="s">
        <v>49</v>
      </c>
      <c r="K62" s="86" t="s">
        <v>61</v>
      </c>
      <c r="L62" s="86" t="s">
        <v>62</v>
      </c>
      <c r="M62" s="86" t="s">
        <v>63</v>
      </c>
      <c r="N62" s="391"/>
      <c r="O62" s="408"/>
      <c r="P62" s="391"/>
      <c r="Q62" s="420"/>
    </row>
    <row r="63" spans="1:17" ht="15.75">
      <c r="A63" s="57"/>
      <c r="B63" s="87">
        <v>1</v>
      </c>
      <c r="C63" s="88">
        <v>2</v>
      </c>
      <c r="D63" s="88">
        <v>3</v>
      </c>
      <c r="E63" s="89">
        <v>4</v>
      </c>
      <c r="F63" s="89">
        <v>5</v>
      </c>
      <c r="G63" s="89">
        <v>6</v>
      </c>
      <c r="H63" s="87">
        <v>7</v>
      </c>
      <c r="I63" s="90">
        <v>8</v>
      </c>
      <c r="J63" s="90">
        <v>9</v>
      </c>
      <c r="K63" s="90">
        <v>10</v>
      </c>
      <c r="L63" s="90">
        <v>11</v>
      </c>
      <c r="M63" s="90">
        <v>12</v>
      </c>
      <c r="N63" s="87">
        <v>13</v>
      </c>
      <c r="O63" s="87">
        <v>14</v>
      </c>
      <c r="P63" s="87">
        <v>15</v>
      </c>
      <c r="Q63" s="128"/>
    </row>
    <row r="64" spans="1:17" ht="30" customHeight="1">
      <c r="A64" s="57"/>
      <c r="B64" s="397" t="s">
        <v>226</v>
      </c>
      <c r="C64" s="389" t="s">
        <v>9</v>
      </c>
      <c r="D64" s="401" t="s">
        <v>141</v>
      </c>
      <c r="E64" s="401" t="s">
        <v>141</v>
      </c>
      <c r="F64" s="401" t="s">
        <v>42</v>
      </c>
      <c r="G64" s="401"/>
      <c r="H64" s="94" t="s">
        <v>10</v>
      </c>
      <c r="I64" s="95" t="s">
        <v>11</v>
      </c>
      <c r="J64" s="85"/>
      <c r="K64" s="84">
        <v>100</v>
      </c>
      <c r="L64" s="84"/>
      <c r="M64" s="84">
        <f>K64</f>
        <v>100</v>
      </c>
      <c r="N64" s="84">
        <f>K64*0.1</f>
        <v>10</v>
      </c>
      <c r="O64" s="84">
        <v>0</v>
      </c>
      <c r="P64" s="84"/>
      <c r="Q64" s="128"/>
    </row>
    <row r="65" spans="1:17" ht="54.75" customHeight="1">
      <c r="A65" s="57"/>
      <c r="B65" s="398"/>
      <c r="C65" s="390"/>
      <c r="D65" s="402"/>
      <c r="E65" s="402"/>
      <c r="F65" s="402"/>
      <c r="G65" s="402"/>
      <c r="H65" s="94" t="s">
        <v>13</v>
      </c>
      <c r="I65" s="95" t="s">
        <v>11</v>
      </c>
      <c r="J65" s="85"/>
      <c r="K65" s="102">
        <v>70</v>
      </c>
      <c r="L65" s="102"/>
      <c r="M65" s="102">
        <f>K65</f>
        <v>70</v>
      </c>
      <c r="N65" s="102">
        <f>K65*0.1</f>
        <v>7</v>
      </c>
      <c r="O65" s="84">
        <v>0</v>
      </c>
      <c r="P65" s="84"/>
      <c r="Q65" s="128"/>
    </row>
    <row r="66" spans="1:17" ht="36" customHeight="1">
      <c r="A66" s="57"/>
      <c r="B66" s="399"/>
      <c r="C66" s="391"/>
      <c r="D66" s="403"/>
      <c r="E66" s="403"/>
      <c r="F66" s="403"/>
      <c r="G66" s="402"/>
      <c r="H66" s="94" t="s">
        <v>14</v>
      </c>
      <c r="I66" s="95" t="s">
        <v>11</v>
      </c>
      <c r="J66" s="85"/>
      <c r="K66" s="102">
        <v>95</v>
      </c>
      <c r="L66" s="102"/>
      <c r="M66" s="102">
        <f>K66</f>
        <v>95</v>
      </c>
      <c r="N66" s="102">
        <f>K66*0.1</f>
        <v>9.5</v>
      </c>
      <c r="O66" s="84">
        <v>0</v>
      </c>
      <c r="P66" s="84"/>
      <c r="Q66" s="128"/>
    </row>
    <row r="67" spans="1:17" ht="60" customHeight="1">
      <c r="A67" s="57"/>
      <c r="B67" s="527" t="s">
        <v>227</v>
      </c>
      <c r="C67" s="539" t="s">
        <v>12</v>
      </c>
      <c r="D67" s="539" t="s">
        <v>141</v>
      </c>
      <c r="E67" s="539" t="s">
        <v>25</v>
      </c>
      <c r="F67" s="401" t="s">
        <v>42</v>
      </c>
      <c r="G67" s="402"/>
      <c r="H67" s="94" t="s">
        <v>28</v>
      </c>
      <c r="I67" s="95" t="s">
        <v>11</v>
      </c>
      <c r="J67" s="85"/>
      <c r="K67" s="84">
        <v>100</v>
      </c>
      <c r="L67" s="84"/>
      <c r="M67" s="84">
        <f>K67</f>
        <v>100</v>
      </c>
      <c r="N67" s="102">
        <f>K67*0.1</f>
        <v>10</v>
      </c>
      <c r="O67" s="84">
        <v>0</v>
      </c>
      <c r="P67" s="84"/>
      <c r="Q67" s="128"/>
    </row>
    <row r="68" spans="1:17" ht="60">
      <c r="A68" s="57"/>
      <c r="B68" s="529"/>
      <c r="C68" s="540"/>
      <c r="D68" s="540"/>
      <c r="E68" s="540"/>
      <c r="F68" s="403"/>
      <c r="G68" s="403"/>
      <c r="H68" s="108" t="s">
        <v>15</v>
      </c>
      <c r="I68" s="109" t="s">
        <v>16</v>
      </c>
      <c r="J68" s="110"/>
      <c r="K68" s="176">
        <v>0</v>
      </c>
      <c r="L68" s="176"/>
      <c r="M68" s="84">
        <f>K68</f>
        <v>0</v>
      </c>
      <c r="N68" s="102">
        <f>K68*0.1</f>
        <v>0</v>
      </c>
      <c r="O68" s="84">
        <f>K68-M68-N68</f>
        <v>0</v>
      </c>
      <c r="P68" s="84"/>
      <c r="Q68" s="135"/>
    </row>
    <row r="69" spans="1:17" ht="15.75" customHeight="1">
      <c r="A69" s="57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ht="15.75" customHeight="1">
      <c r="A70" s="57"/>
      <c r="B70" s="236" t="s">
        <v>17</v>
      </c>
      <c r="C70" s="245"/>
      <c r="D70" s="245"/>
      <c r="E70" s="245"/>
      <c r="F70" s="245"/>
      <c r="G70" s="245"/>
      <c r="H70" s="245"/>
      <c r="I70" s="111"/>
      <c r="J70" s="111"/>
      <c r="K70" s="111"/>
      <c r="L70" s="111"/>
      <c r="M70" s="111"/>
      <c r="N70" s="111"/>
      <c r="O70" s="111"/>
      <c r="P70" s="111"/>
      <c r="Q70" s="57"/>
    </row>
    <row r="71" spans="1:17" ht="70.5" customHeight="1">
      <c r="A71" s="57"/>
      <c r="B71" s="389" t="s">
        <v>57</v>
      </c>
      <c r="C71" s="392" t="s">
        <v>6</v>
      </c>
      <c r="D71" s="393"/>
      <c r="E71" s="394"/>
      <c r="F71" s="418" t="s">
        <v>50</v>
      </c>
      <c r="G71" s="419"/>
      <c r="H71" s="392" t="s">
        <v>18</v>
      </c>
      <c r="I71" s="393"/>
      <c r="J71" s="393"/>
      <c r="K71" s="393"/>
      <c r="L71" s="393"/>
      <c r="M71" s="393"/>
      <c r="N71" s="393"/>
      <c r="O71" s="393"/>
      <c r="P71" s="394"/>
      <c r="Q71" s="389" t="s">
        <v>52</v>
      </c>
    </row>
    <row r="72" spans="1:17" ht="34.5" customHeight="1">
      <c r="A72" s="57"/>
      <c r="B72" s="390"/>
      <c r="C72" s="395" t="s">
        <v>129</v>
      </c>
      <c r="D72" s="395" t="s">
        <v>132</v>
      </c>
      <c r="E72" s="395" t="s">
        <v>130</v>
      </c>
      <c r="F72" s="395" t="s">
        <v>139</v>
      </c>
      <c r="G72" s="395" t="s">
        <v>8</v>
      </c>
      <c r="H72" s="389" t="s">
        <v>58</v>
      </c>
      <c r="I72" s="392" t="s">
        <v>67</v>
      </c>
      <c r="J72" s="394"/>
      <c r="K72" s="392" t="s">
        <v>51</v>
      </c>
      <c r="L72" s="393"/>
      <c r="M72" s="394"/>
      <c r="N72" s="389" t="s">
        <v>64</v>
      </c>
      <c r="O72" s="407" t="s">
        <v>74</v>
      </c>
      <c r="P72" s="431" t="s">
        <v>66</v>
      </c>
      <c r="Q72" s="390"/>
    </row>
    <row r="73" spans="1:17" ht="101.25" customHeight="1">
      <c r="A73" s="57"/>
      <c r="B73" s="391"/>
      <c r="C73" s="396"/>
      <c r="D73" s="396"/>
      <c r="E73" s="396"/>
      <c r="F73" s="396"/>
      <c r="G73" s="396"/>
      <c r="H73" s="391"/>
      <c r="I73" s="85" t="s">
        <v>60</v>
      </c>
      <c r="J73" s="85" t="s">
        <v>73</v>
      </c>
      <c r="K73" s="86" t="s">
        <v>61</v>
      </c>
      <c r="L73" s="86" t="s">
        <v>62</v>
      </c>
      <c r="M73" s="86" t="s">
        <v>63</v>
      </c>
      <c r="N73" s="391"/>
      <c r="O73" s="408"/>
      <c r="P73" s="432"/>
      <c r="Q73" s="391"/>
    </row>
    <row r="74" spans="1:17" ht="15.75">
      <c r="A74" s="57"/>
      <c r="B74" s="84">
        <v>1</v>
      </c>
      <c r="C74" s="129">
        <v>2</v>
      </c>
      <c r="D74" s="129">
        <v>3</v>
      </c>
      <c r="E74" s="130">
        <v>4</v>
      </c>
      <c r="F74" s="130">
        <v>5</v>
      </c>
      <c r="G74" s="130">
        <v>6</v>
      </c>
      <c r="H74" s="84">
        <v>7</v>
      </c>
      <c r="I74" s="112">
        <v>8</v>
      </c>
      <c r="J74" s="112">
        <v>9</v>
      </c>
      <c r="K74" s="112">
        <v>10</v>
      </c>
      <c r="L74" s="112">
        <v>11</v>
      </c>
      <c r="M74" s="112">
        <v>12</v>
      </c>
      <c r="N74" s="84">
        <v>13</v>
      </c>
      <c r="O74" s="84">
        <v>14</v>
      </c>
      <c r="P74" s="84">
        <v>15</v>
      </c>
      <c r="Q74" s="84">
        <v>16</v>
      </c>
    </row>
    <row r="75" spans="1:17" ht="64.5" customHeight="1">
      <c r="A75" s="57"/>
      <c r="B75" s="122" t="s">
        <v>226</v>
      </c>
      <c r="C75" s="136" t="s">
        <v>9</v>
      </c>
      <c r="D75" s="170" t="s">
        <v>142</v>
      </c>
      <c r="E75" s="170" t="s">
        <v>142</v>
      </c>
      <c r="F75" s="92" t="s">
        <v>42</v>
      </c>
      <c r="G75" s="93"/>
      <c r="H75" s="137" t="s">
        <v>19</v>
      </c>
      <c r="I75" s="120" t="s">
        <v>20</v>
      </c>
      <c r="J75" s="85">
        <v>792</v>
      </c>
      <c r="K75" s="121">
        <v>117</v>
      </c>
      <c r="L75" s="112"/>
      <c r="M75" s="121">
        <v>117</v>
      </c>
      <c r="N75" s="138">
        <f>K75*0.1</f>
        <v>11.700000000000001</v>
      </c>
      <c r="O75" s="112">
        <v>0</v>
      </c>
      <c r="P75" s="112"/>
      <c r="Q75" s="112"/>
    </row>
    <row r="76" spans="1:17" ht="66.75" customHeight="1">
      <c r="A76" s="57"/>
      <c r="B76" s="378" t="s">
        <v>227</v>
      </c>
      <c r="C76" s="94" t="s">
        <v>12</v>
      </c>
      <c r="D76" s="170" t="s">
        <v>142</v>
      </c>
      <c r="E76" s="136" t="s">
        <v>25</v>
      </c>
      <c r="F76" s="117" t="s">
        <v>42</v>
      </c>
      <c r="G76" s="107"/>
      <c r="H76" s="119" t="s">
        <v>19</v>
      </c>
      <c r="I76" s="120" t="s">
        <v>20</v>
      </c>
      <c r="J76" s="85">
        <v>792</v>
      </c>
      <c r="K76" s="176">
        <v>7</v>
      </c>
      <c r="L76" s="84"/>
      <c r="M76" s="176">
        <v>7</v>
      </c>
      <c r="N76" s="138">
        <f>K76*0.1</f>
        <v>0.7000000000000001</v>
      </c>
      <c r="O76" s="84">
        <v>0</v>
      </c>
      <c r="P76" s="84"/>
      <c r="Q76" s="84"/>
    </row>
    <row r="77" spans="1:17" ht="15.75">
      <c r="A77" s="57"/>
      <c r="B77" s="139"/>
      <c r="C77" s="140"/>
      <c r="D77" s="140"/>
      <c r="E77" s="141"/>
      <c r="F77" s="141"/>
      <c r="G77" s="141"/>
      <c r="H77" s="142"/>
      <c r="I77" s="143"/>
      <c r="J77" s="82"/>
      <c r="K77" s="145"/>
      <c r="L77" s="145"/>
      <c r="M77" s="145"/>
      <c r="N77" s="145"/>
      <c r="O77" s="145"/>
      <c r="P77" s="145"/>
      <c r="Q77" s="83"/>
    </row>
    <row r="78" spans="1:17" ht="18.75">
      <c r="A78" s="57"/>
      <c r="B78" s="69"/>
      <c r="C78" s="72" t="s">
        <v>3</v>
      </c>
      <c r="D78" s="238">
        <v>3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ht="15.75" customHeight="1">
      <c r="A79" s="57"/>
      <c r="B79" s="79" t="s">
        <v>4</v>
      </c>
      <c r="C79" s="57"/>
      <c r="D79" s="57"/>
      <c r="E79" s="57"/>
      <c r="F79" s="57"/>
      <c r="G79" s="57"/>
      <c r="H79" s="57"/>
      <c r="I79" s="57"/>
      <c r="J79" s="57"/>
      <c r="K79" s="57"/>
      <c r="L79" s="439" t="s">
        <v>48</v>
      </c>
      <c r="M79" s="439"/>
      <c r="N79" s="440"/>
      <c r="O79" s="541" t="s">
        <v>178</v>
      </c>
      <c r="P79" s="146"/>
      <c r="Q79" s="80"/>
    </row>
    <row r="80" spans="1:17" ht="33" customHeight="1">
      <c r="A80" s="57"/>
      <c r="B80" s="246" t="s">
        <v>27</v>
      </c>
      <c r="C80" s="247"/>
      <c r="D80" s="247"/>
      <c r="E80" s="247"/>
      <c r="F80" s="247"/>
      <c r="G80" s="234"/>
      <c r="H80" s="234"/>
      <c r="I80" s="57"/>
      <c r="J80" s="57"/>
      <c r="K80" s="57"/>
      <c r="L80" s="439"/>
      <c r="M80" s="439"/>
      <c r="N80" s="440"/>
      <c r="O80" s="542"/>
      <c r="P80" s="146"/>
      <c r="Q80" s="69"/>
    </row>
    <row r="81" spans="1:17" ht="15.75">
      <c r="A81" s="57"/>
      <c r="B81" s="76" t="s">
        <v>69</v>
      </c>
      <c r="C81" s="57"/>
      <c r="D81" s="57"/>
      <c r="E81" s="76" t="s">
        <v>24</v>
      </c>
      <c r="F81" s="76"/>
      <c r="G81" s="28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ht="15.75">
      <c r="A82" s="57"/>
      <c r="B82" s="388" t="s">
        <v>56</v>
      </c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</row>
    <row r="83" spans="1:17" ht="15.75">
      <c r="A83" s="57"/>
      <c r="B83" s="57" t="s">
        <v>5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71"/>
    </row>
    <row r="84" spans="1:17" ht="63" customHeight="1">
      <c r="A84" s="57"/>
      <c r="B84" s="389" t="s">
        <v>57</v>
      </c>
      <c r="C84" s="392" t="s">
        <v>6</v>
      </c>
      <c r="D84" s="393"/>
      <c r="E84" s="394"/>
      <c r="F84" s="418" t="s">
        <v>75</v>
      </c>
      <c r="G84" s="419"/>
      <c r="H84" s="392" t="s">
        <v>7</v>
      </c>
      <c r="I84" s="393"/>
      <c r="J84" s="393"/>
      <c r="K84" s="393"/>
      <c r="L84" s="393"/>
      <c r="M84" s="393"/>
      <c r="N84" s="393"/>
      <c r="O84" s="393"/>
      <c r="P84" s="394"/>
      <c r="Q84" s="82"/>
    </row>
    <row r="85" spans="1:17" ht="35.25" customHeight="1">
      <c r="A85" s="57"/>
      <c r="B85" s="390"/>
      <c r="C85" s="395" t="s">
        <v>129</v>
      </c>
      <c r="D85" s="395" t="s">
        <v>132</v>
      </c>
      <c r="E85" s="395" t="s">
        <v>130</v>
      </c>
      <c r="F85" s="395" t="s">
        <v>139</v>
      </c>
      <c r="G85" s="395" t="s">
        <v>8</v>
      </c>
      <c r="H85" s="389" t="s">
        <v>58</v>
      </c>
      <c r="I85" s="392" t="s">
        <v>67</v>
      </c>
      <c r="J85" s="394"/>
      <c r="K85" s="392" t="s">
        <v>76</v>
      </c>
      <c r="L85" s="393"/>
      <c r="M85" s="394"/>
      <c r="N85" s="389" t="s">
        <v>64</v>
      </c>
      <c r="O85" s="407" t="s">
        <v>65</v>
      </c>
      <c r="P85" s="389" t="s">
        <v>66</v>
      </c>
      <c r="Q85" s="400"/>
    </row>
    <row r="86" spans="1:17" ht="109.5" customHeight="1">
      <c r="A86" s="57"/>
      <c r="B86" s="390"/>
      <c r="C86" s="396"/>
      <c r="D86" s="396"/>
      <c r="E86" s="396"/>
      <c r="F86" s="396"/>
      <c r="G86" s="454"/>
      <c r="H86" s="390"/>
      <c r="I86" s="86" t="s">
        <v>60</v>
      </c>
      <c r="J86" s="86" t="s">
        <v>49</v>
      </c>
      <c r="K86" s="147" t="s">
        <v>71</v>
      </c>
      <c r="L86" s="86" t="s">
        <v>62</v>
      </c>
      <c r="M86" s="147" t="s">
        <v>63</v>
      </c>
      <c r="N86" s="390"/>
      <c r="O86" s="445"/>
      <c r="P86" s="390"/>
      <c r="Q86" s="400"/>
    </row>
    <row r="87" spans="1:17" ht="16.5" customHeight="1">
      <c r="A87" s="57"/>
      <c r="B87" s="90">
        <v>1</v>
      </c>
      <c r="C87" s="148">
        <v>2</v>
      </c>
      <c r="D87" s="148">
        <v>3</v>
      </c>
      <c r="E87" s="148">
        <v>4</v>
      </c>
      <c r="F87" s="148">
        <v>5</v>
      </c>
      <c r="G87" s="148">
        <v>6</v>
      </c>
      <c r="H87" s="90">
        <v>7</v>
      </c>
      <c r="I87" s="90">
        <v>8</v>
      </c>
      <c r="J87" s="90">
        <v>9</v>
      </c>
      <c r="K87" s="90">
        <v>10</v>
      </c>
      <c r="L87" s="90">
        <v>11</v>
      </c>
      <c r="M87" s="90">
        <v>12</v>
      </c>
      <c r="N87" s="90">
        <v>13</v>
      </c>
      <c r="O87" s="90">
        <v>14</v>
      </c>
      <c r="P87" s="90">
        <v>15</v>
      </c>
      <c r="Q87" s="83"/>
    </row>
    <row r="88" spans="1:17" ht="31.5" customHeight="1">
      <c r="A88" s="57"/>
      <c r="B88" s="397" t="s">
        <v>229</v>
      </c>
      <c r="C88" s="442" t="s">
        <v>9</v>
      </c>
      <c r="D88" s="389" t="s">
        <v>124</v>
      </c>
      <c r="E88" s="389" t="s">
        <v>124</v>
      </c>
      <c r="F88" s="401" t="s">
        <v>42</v>
      </c>
      <c r="G88" s="401"/>
      <c r="H88" s="94" t="s">
        <v>10</v>
      </c>
      <c r="I88" s="149" t="s">
        <v>11</v>
      </c>
      <c r="J88" s="150"/>
      <c r="K88" s="84">
        <v>100</v>
      </c>
      <c r="L88" s="84"/>
      <c r="M88" s="84">
        <f>K88</f>
        <v>100</v>
      </c>
      <c r="N88" s="84">
        <f>K88*0.1</f>
        <v>10</v>
      </c>
      <c r="O88" s="84">
        <v>0</v>
      </c>
      <c r="P88" s="84"/>
      <c r="Q88" s="83"/>
    </row>
    <row r="89" spans="1:17" ht="47.25" customHeight="1">
      <c r="A89" s="57"/>
      <c r="B89" s="398"/>
      <c r="C89" s="443"/>
      <c r="D89" s="390"/>
      <c r="E89" s="390"/>
      <c r="F89" s="402"/>
      <c r="G89" s="402"/>
      <c r="H89" s="94" t="s">
        <v>13</v>
      </c>
      <c r="I89" s="95" t="s">
        <v>11</v>
      </c>
      <c r="J89" s="85"/>
      <c r="K89" s="102">
        <v>90</v>
      </c>
      <c r="L89" s="102"/>
      <c r="M89" s="102">
        <f>K89</f>
        <v>90</v>
      </c>
      <c r="N89" s="102">
        <f>K89*0.1</f>
        <v>9</v>
      </c>
      <c r="O89" s="84">
        <v>0</v>
      </c>
      <c r="P89" s="84"/>
      <c r="Q89" s="83"/>
    </row>
    <row r="90" spans="1:17" ht="27.75" customHeight="1">
      <c r="A90" s="57"/>
      <c r="B90" s="398"/>
      <c r="C90" s="443"/>
      <c r="D90" s="390"/>
      <c r="E90" s="390"/>
      <c r="F90" s="402"/>
      <c r="G90" s="402"/>
      <c r="H90" s="94" t="s">
        <v>14</v>
      </c>
      <c r="I90" s="95" t="s">
        <v>11</v>
      </c>
      <c r="J90" s="85"/>
      <c r="K90" s="102">
        <v>90</v>
      </c>
      <c r="L90" s="102"/>
      <c r="M90" s="102">
        <f>K90</f>
        <v>90</v>
      </c>
      <c r="N90" s="102">
        <f>K90*0.1</f>
        <v>9</v>
      </c>
      <c r="O90" s="84">
        <v>0</v>
      </c>
      <c r="P90" s="84"/>
      <c r="Q90" s="83"/>
    </row>
    <row r="91" spans="1:17" ht="60">
      <c r="A91" s="57"/>
      <c r="B91" s="398"/>
      <c r="C91" s="443"/>
      <c r="D91" s="390"/>
      <c r="E91" s="390"/>
      <c r="F91" s="402"/>
      <c r="G91" s="402"/>
      <c r="H91" s="108" t="s">
        <v>43</v>
      </c>
      <c r="I91" s="109" t="s">
        <v>16</v>
      </c>
      <c r="J91" s="110"/>
      <c r="K91" s="176">
        <v>0</v>
      </c>
      <c r="L91" s="176"/>
      <c r="M91" s="84">
        <f>K91</f>
        <v>0</v>
      </c>
      <c r="N91" s="102">
        <f>K91*0.1</f>
        <v>0</v>
      </c>
      <c r="O91" s="84">
        <f>K91-M91</f>
        <v>0</v>
      </c>
      <c r="P91" s="84"/>
      <c r="Q91" s="71"/>
    </row>
    <row r="92" spans="1:17" ht="78" customHeight="1">
      <c r="A92" s="57"/>
      <c r="B92" s="399"/>
      <c r="C92" s="444"/>
      <c r="D92" s="391"/>
      <c r="E92" s="391"/>
      <c r="F92" s="403"/>
      <c r="G92" s="403"/>
      <c r="H92" s="94" t="s">
        <v>187</v>
      </c>
      <c r="I92" s="70"/>
      <c r="J92" s="70"/>
      <c r="K92" s="275">
        <v>100</v>
      </c>
      <c r="L92" s="70"/>
      <c r="M92" s="84">
        <f>K92</f>
        <v>100</v>
      </c>
      <c r="N92" s="102">
        <f>K92*0.1</f>
        <v>10</v>
      </c>
      <c r="O92" s="84">
        <f>K92-M92</f>
        <v>0</v>
      </c>
      <c r="P92" s="70"/>
      <c r="Q92" s="71"/>
    </row>
    <row r="93" spans="1:17" ht="24" customHeight="1">
      <c r="A93" s="57"/>
      <c r="B93" s="234" t="s">
        <v>17</v>
      </c>
      <c r="C93" s="233"/>
      <c r="D93" s="233"/>
      <c r="E93" s="233"/>
      <c r="F93" s="233"/>
      <c r="G93" s="233"/>
      <c r="H93" s="233"/>
      <c r="I93" s="111"/>
      <c r="J93" s="111"/>
      <c r="K93" s="111"/>
      <c r="L93" s="111"/>
      <c r="M93" s="111"/>
      <c r="N93" s="111"/>
      <c r="O93" s="111"/>
      <c r="P93" s="111"/>
      <c r="Q93" s="57"/>
    </row>
    <row r="94" spans="1:17" ht="63.75" customHeight="1">
      <c r="A94" s="57"/>
      <c r="B94" s="389" t="s">
        <v>57</v>
      </c>
      <c r="C94" s="392" t="s">
        <v>6</v>
      </c>
      <c r="D94" s="393"/>
      <c r="E94" s="394"/>
      <c r="F94" s="418" t="s">
        <v>75</v>
      </c>
      <c r="G94" s="419"/>
      <c r="H94" s="392" t="s">
        <v>18</v>
      </c>
      <c r="I94" s="393"/>
      <c r="J94" s="393"/>
      <c r="K94" s="393"/>
      <c r="L94" s="393"/>
      <c r="M94" s="393"/>
      <c r="N94" s="393"/>
      <c r="O94" s="393"/>
      <c r="P94" s="393"/>
      <c r="Q94" s="389" t="s">
        <v>52</v>
      </c>
    </row>
    <row r="95" spans="1:17" ht="37.5" customHeight="1">
      <c r="A95" s="57"/>
      <c r="B95" s="390"/>
      <c r="C95" s="395" t="s">
        <v>129</v>
      </c>
      <c r="D95" s="395" t="s">
        <v>132</v>
      </c>
      <c r="E95" s="395" t="s">
        <v>130</v>
      </c>
      <c r="F95" s="395" t="s">
        <v>139</v>
      </c>
      <c r="G95" s="395" t="s">
        <v>8</v>
      </c>
      <c r="H95" s="389" t="s">
        <v>58</v>
      </c>
      <c r="I95" s="392" t="s">
        <v>67</v>
      </c>
      <c r="J95" s="394"/>
      <c r="K95" s="392" t="s">
        <v>76</v>
      </c>
      <c r="L95" s="393"/>
      <c r="M95" s="394"/>
      <c r="N95" s="389" t="s">
        <v>64</v>
      </c>
      <c r="O95" s="407" t="s">
        <v>65</v>
      </c>
      <c r="P95" s="431" t="s">
        <v>66</v>
      </c>
      <c r="Q95" s="390"/>
    </row>
    <row r="96" spans="1:17" ht="94.5">
      <c r="A96" s="57"/>
      <c r="B96" s="390"/>
      <c r="C96" s="396"/>
      <c r="D96" s="396"/>
      <c r="E96" s="396"/>
      <c r="F96" s="396"/>
      <c r="G96" s="454"/>
      <c r="H96" s="390"/>
      <c r="I96" s="86" t="s">
        <v>60</v>
      </c>
      <c r="J96" s="86" t="s">
        <v>49</v>
      </c>
      <c r="K96" s="147" t="s">
        <v>71</v>
      </c>
      <c r="L96" s="86" t="s">
        <v>62</v>
      </c>
      <c r="M96" s="147" t="s">
        <v>63</v>
      </c>
      <c r="N96" s="390"/>
      <c r="O96" s="445"/>
      <c r="P96" s="453"/>
      <c r="Q96" s="390"/>
    </row>
    <row r="97" spans="1:17" ht="15.75">
      <c r="A97" s="57"/>
      <c r="B97" s="90">
        <v>1</v>
      </c>
      <c r="C97" s="148">
        <v>2</v>
      </c>
      <c r="D97" s="148">
        <v>3</v>
      </c>
      <c r="E97" s="148">
        <v>4</v>
      </c>
      <c r="F97" s="148">
        <v>5</v>
      </c>
      <c r="G97" s="148">
        <v>6</v>
      </c>
      <c r="H97" s="90">
        <v>7</v>
      </c>
      <c r="I97" s="90">
        <v>8</v>
      </c>
      <c r="J97" s="90">
        <v>9</v>
      </c>
      <c r="K97" s="90">
        <v>10</v>
      </c>
      <c r="L97" s="90">
        <v>11</v>
      </c>
      <c r="M97" s="90">
        <v>12</v>
      </c>
      <c r="N97" s="90">
        <v>13</v>
      </c>
      <c r="O97" s="90">
        <v>14</v>
      </c>
      <c r="P97" s="90">
        <v>15</v>
      </c>
      <c r="Q97" s="90">
        <v>16</v>
      </c>
    </row>
    <row r="98" spans="1:17" ht="88.5" customHeight="1">
      <c r="A98" s="57"/>
      <c r="B98" s="114" t="s">
        <v>229</v>
      </c>
      <c r="C98" s="170" t="s">
        <v>9</v>
      </c>
      <c r="D98" s="170" t="s">
        <v>142</v>
      </c>
      <c r="E98" s="170" t="s">
        <v>142</v>
      </c>
      <c r="F98" s="118" t="s">
        <v>42</v>
      </c>
      <c r="G98" s="118"/>
      <c r="H98" s="137" t="s">
        <v>19</v>
      </c>
      <c r="I98" s="151" t="s">
        <v>20</v>
      </c>
      <c r="J98" s="150">
        <v>792</v>
      </c>
      <c r="K98" s="176">
        <v>14</v>
      </c>
      <c r="L98" s="84"/>
      <c r="M98" s="176">
        <v>14</v>
      </c>
      <c r="N98" s="102">
        <f>K98*0.1</f>
        <v>1.4000000000000001</v>
      </c>
      <c r="O98" s="84">
        <v>0</v>
      </c>
      <c r="P98" s="84"/>
      <c r="Q98" s="84"/>
    </row>
    <row r="99" spans="1:17" ht="15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ht="15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169"/>
      <c r="O100" s="57"/>
      <c r="P100" s="57"/>
      <c r="Q100" s="57"/>
    </row>
    <row r="101" spans="1:17" ht="15.75">
      <c r="A101" s="57"/>
      <c r="B101" s="426" t="s">
        <v>77</v>
      </c>
      <c r="C101" s="426"/>
      <c r="D101" s="427" t="s">
        <v>90</v>
      </c>
      <c r="E101" s="427"/>
      <c r="F101" s="427"/>
      <c r="G101" s="427"/>
      <c r="H101" s="427"/>
      <c r="I101" s="427"/>
      <c r="J101" s="427"/>
      <c r="K101" s="57"/>
      <c r="L101" s="57"/>
      <c r="M101" s="57"/>
      <c r="N101" s="427" t="s">
        <v>29</v>
      </c>
      <c r="O101" s="427"/>
      <c r="P101" s="57"/>
      <c r="Q101" s="57"/>
    </row>
    <row r="102" spans="1:17" ht="15.75">
      <c r="A102" s="57"/>
      <c r="B102" s="163" t="str">
        <f>D20</f>
        <v>"30"  ДЕКАБРЯ  2022 г.</v>
      </c>
      <c r="C102" s="162"/>
      <c r="D102" s="162"/>
      <c r="E102" s="164" t="s">
        <v>78</v>
      </c>
      <c r="F102" s="164"/>
      <c r="G102" s="164"/>
      <c r="H102" s="428"/>
      <c r="I102" s="428"/>
      <c r="J102" s="162"/>
      <c r="K102" s="57"/>
      <c r="L102" s="164" t="s">
        <v>22</v>
      </c>
      <c r="M102" s="57"/>
      <c r="N102" s="428" t="s">
        <v>79</v>
      </c>
      <c r="O102" s="428"/>
      <c r="P102" s="57"/>
      <c r="Q102" s="57"/>
    </row>
    <row r="103" spans="1:17" ht="15.75">
      <c r="A103" s="57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57"/>
    </row>
    <row r="104" spans="2:16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6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4"/>
      <c r="O107" s="4"/>
      <c r="P107" s="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83.2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7"/>
      <c r="O110" s="17"/>
      <c r="P110" s="17"/>
    </row>
    <row r="111" spans="2:16" ht="61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7"/>
      <c r="O111" s="17"/>
      <c r="P111" s="17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1"/>
      <c r="O114" s="11"/>
      <c r="P114" s="11"/>
    </row>
    <row r="115" spans="2:16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1"/>
      <c r="O115" s="11"/>
      <c r="P115" s="11"/>
    </row>
    <row r="116" spans="2:16" ht="15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"/>
      <c r="O116" s="11"/>
      <c r="P116" s="11"/>
    </row>
    <row r="117" spans="2:16" ht="15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1"/>
      <c r="O117" s="11"/>
      <c r="P117" s="11"/>
    </row>
    <row r="118" spans="2:13" ht="15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ht="15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ht="15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ht="15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ht="15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ht="15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6" ht="15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6"/>
      <c r="O124" s="16"/>
      <c r="P124" s="16"/>
    </row>
    <row r="125" spans="2:16" ht="29.2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6"/>
      <c r="O125" s="16"/>
      <c r="P125" s="16"/>
    </row>
    <row r="126" spans="2:16" ht="15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6"/>
      <c r="O126" s="16"/>
      <c r="P126" s="16"/>
    </row>
    <row r="127" spans="2:16" ht="15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1"/>
      <c r="O127" s="11"/>
      <c r="P127" s="11"/>
    </row>
    <row r="128" spans="2:16" ht="15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1"/>
      <c r="O128" s="11"/>
      <c r="P128" s="11"/>
    </row>
    <row r="129" spans="2:13" ht="15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</sheetData>
  <sheetProtection/>
  <mergeCells count="146">
    <mergeCell ref="F41:F43"/>
    <mergeCell ref="F39:F40"/>
    <mergeCell ref="E41:E43"/>
    <mergeCell ref="E67:E68"/>
    <mergeCell ref="E64:E66"/>
    <mergeCell ref="D36:D37"/>
    <mergeCell ref="E36:E37"/>
    <mergeCell ref="F36:F37"/>
    <mergeCell ref="D53:F53"/>
    <mergeCell ref="C18:H18"/>
    <mergeCell ref="B22:E22"/>
    <mergeCell ref="G22:K22"/>
    <mergeCell ref="B23:G23"/>
    <mergeCell ref="H23:J23"/>
    <mergeCell ref="B24:D24"/>
    <mergeCell ref="G24:K24"/>
    <mergeCell ref="K36:M36"/>
    <mergeCell ref="N36:N37"/>
    <mergeCell ref="O36:O37"/>
    <mergeCell ref="L30:N30"/>
    <mergeCell ref="B33:Q33"/>
    <mergeCell ref="B35:B37"/>
    <mergeCell ref="C35:E35"/>
    <mergeCell ref="F35:G35"/>
    <mergeCell ref="H35:P35"/>
    <mergeCell ref="C36:C37"/>
    <mergeCell ref="P36:P37"/>
    <mergeCell ref="Q36:Q37"/>
    <mergeCell ref="B41:B43"/>
    <mergeCell ref="C41:C43"/>
    <mergeCell ref="D41:D43"/>
    <mergeCell ref="G36:G37"/>
    <mergeCell ref="H36:H37"/>
    <mergeCell ref="I36:J36"/>
    <mergeCell ref="B39:B40"/>
    <mergeCell ref="C39:C40"/>
    <mergeCell ref="B46:B48"/>
    <mergeCell ref="C46:E46"/>
    <mergeCell ref="F46:G46"/>
    <mergeCell ref="H46:P46"/>
    <mergeCell ref="Q46:Q48"/>
    <mergeCell ref="C47:C48"/>
    <mergeCell ref="D47:D48"/>
    <mergeCell ref="E47:E48"/>
    <mergeCell ref="F47:F48"/>
    <mergeCell ref="G47:G48"/>
    <mergeCell ref="H47:H48"/>
    <mergeCell ref="I47:J47"/>
    <mergeCell ref="K47:M47"/>
    <mergeCell ref="N47:N48"/>
    <mergeCell ref="O47:O48"/>
    <mergeCell ref="P47:P48"/>
    <mergeCell ref="O55:O56"/>
    <mergeCell ref="P55:P56"/>
    <mergeCell ref="B60:B62"/>
    <mergeCell ref="C60:E60"/>
    <mergeCell ref="F60:G60"/>
    <mergeCell ref="C61:C62"/>
    <mergeCell ref="D61:D62"/>
    <mergeCell ref="E61:E62"/>
    <mergeCell ref="F61:F62"/>
    <mergeCell ref="G61:G62"/>
    <mergeCell ref="L55:N56"/>
    <mergeCell ref="I61:J61"/>
    <mergeCell ref="K61:M61"/>
    <mergeCell ref="N61:N62"/>
    <mergeCell ref="B71:B73"/>
    <mergeCell ref="C71:E71"/>
    <mergeCell ref="F71:G71"/>
    <mergeCell ref="H71:P71"/>
    <mergeCell ref="O72:O73"/>
    <mergeCell ref="P72:P73"/>
    <mergeCell ref="K72:M72"/>
    <mergeCell ref="N72:N73"/>
    <mergeCell ref="Q71:Q73"/>
    <mergeCell ref="C72:C73"/>
    <mergeCell ref="D72:D73"/>
    <mergeCell ref="E72:E73"/>
    <mergeCell ref="F72:F73"/>
    <mergeCell ref="G72:G73"/>
    <mergeCell ref="H72:H73"/>
    <mergeCell ref="I72:J72"/>
    <mergeCell ref="D85:D86"/>
    <mergeCell ref="F85:F86"/>
    <mergeCell ref="G85:G86"/>
    <mergeCell ref="F64:F66"/>
    <mergeCell ref="F67:F68"/>
    <mergeCell ref="G66:G68"/>
    <mergeCell ref="G64:G65"/>
    <mergeCell ref="D67:D68"/>
    <mergeCell ref="O79:O80"/>
    <mergeCell ref="B82:Q82"/>
    <mergeCell ref="B84:B86"/>
    <mergeCell ref="C84:E84"/>
    <mergeCell ref="F84:G84"/>
    <mergeCell ref="H85:H86"/>
    <mergeCell ref="I85:J85"/>
    <mergeCell ref="K85:M85"/>
    <mergeCell ref="L79:N80"/>
    <mergeCell ref="C85:C86"/>
    <mergeCell ref="H84:P84"/>
    <mergeCell ref="Q85:Q86"/>
    <mergeCell ref="E85:E86"/>
    <mergeCell ref="K95:M95"/>
    <mergeCell ref="N95:N96"/>
    <mergeCell ref="O95:O96"/>
    <mergeCell ref="Q94:Q96"/>
    <mergeCell ref="N85:N86"/>
    <mergeCell ref="O85:O86"/>
    <mergeCell ref="P85:P86"/>
    <mergeCell ref="C95:C96"/>
    <mergeCell ref="D95:D96"/>
    <mergeCell ref="E95:E96"/>
    <mergeCell ref="F94:G94"/>
    <mergeCell ref="H94:P94"/>
    <mergeCell ref="P95:P96"/>
    <mergeCell ref="F95:F96"/>
    <mergeCell ref="B101:C101"/>
    <mergeCell ref="D101:J101"/>
    <mergeCell ref="N101:O101"/>
    <mergeCell ref="H102:I102"/>
    <mergeCell ref="N102:O102"/>
    <mergeCell ref="G95:G96"/>
    <mergeCell ref="H95:H96"/>
    <mergeCell ref="I95:J95"/>
    <mergeCell ref="B94:B96"/>
    <mergeCell ref="C94:E94"/>
    <mergeCell ref="B64:B66"/>
    <mergeCell ref="C64:C66"/>
    <mergeCell ref="D64:D66"/>
    <mergeCell ref="B58:Q58"/>
    <mergeCell ref="Q61:Q62"/>
    <mergeCell ref="H61:H62"/>
    <mergeCell ref="O61:O62"/>
    <mergeCell ref="P61:P62"/>
    <mergeCell ref="H60:P60"/>
    <mergeCell ref="G88:G92"/>
    <mergeCell ref="E39:E40"/>
    <mergeCell ref="B88:B92"/>
    <mergeCell ref="C88:C92"/>
    <mergeCell ref="D88:D92"/>
    <mergeCell ref="E88:E92"/>
    <mergeCell ref="F88:F92"/>
    <mergeCell ref="D39:D40"/>
    <mergeCell ref="B67:B68"/>
    <mergeCell ref="C67:C6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4" manualBreakCount="4">
    <brk id="26" max="16" man="1"/>
    <brk id="52" max="16" man="1"/>
    <brk id="77" max="16" man="1"/>
    <brk id="10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7:Q179"/>
  <sheetViews>
    <sheetView view="pageBreakPreview" zoomScaleSheetLayoutView="100" zoomScalePageLayoutView="0" workbookViewId="0" topLeftCell="A112">
      <selection activeCell="B123" sqref="B123"/>
    </sheetView>
  </sheetViews>
  <sheetFormatPr defaultColWidth="8.8515625" defaultRowHeight="12.75"/>
  <cols>
    <col min="1" max="1" width="8.8515625" style="1" customWidth="1"/>
    <col min="2" max="2" width="32.8515625" style="1" customWidth="1"/>
    <col min="3" max="3" width="19.57421875" style="1" customWidth="1"/>
    <col min="4" max="4" width="18.421875" style="1" customWidth="1"/>
    <col min="5" max="6" width="14.7109375" style="1" customWidth="1"/>
    <col min="7" max="7" width="12.7109375" style="1" customWidth="1"/>
    <col min="8" max="8" width="34.8515625" style="1" customWidth="1"/>
    <col min="9" max="9" width="11.00390625" style="1" customWidth="1"/>
    <col min="10" max="10" width="7.7109375" style="1" customWidth="1"/>
    <col min="11" max="11" width="12.140625" style="1" customWidth="1"/>
    <col min="12" max="12" width="13.00390625" style="1" customWidth="1"/>
    <col min="13" max="13" width="12.140625" style="1" customWidth="1"/>
    <col min="14" max="14" width="20.28125" style="1" customWidth="1"/>
    <col min="15" max="15" width="19.5742187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7" spans="1:17" ht="15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83.25" customHeight="1">
      <c r="A18" s="57"/>
      <c r="B18" s="57"/>
      <c r="C18" s="379" t="str">
        <f>'саркеловская сош '!C18:H18</f>
        <v>ОТЧЕТ О ВЫПОЛНЕНИИ                                    МУНИЦИПАЛЬНОГО ЗАДАНИЯ №</v>
      </c>
      <c r="D18" s="379"/>
      <c r="E18" s="379"/>
      <c r="F18" s="379"/>
      <c r="G18" s="379"/>
      <c r="H18" s="380"/>
      <c r="I18" s="372">
        <v>5</v>
      </c>
      <c r="J18" s="57"/>
      <c r="K18" s="57"/>
      <c r="L18" s="57"/>
      <c r="M18" s="57"/>
      <c r="N18" s="57"/>
      <c r="O18" s="57"/>
      <c r="P18" s="57"/>
      <c r="Q18" s="57"/>
    </row>
    <row r="19" spans="1:17" ht="60" customHeight="1">
      <c r="A19" s="57"/>
      <c r="B19" s="366"/>
      <c r="C19" s="366"/>
      <c r="D19" s="366" t="str">
        <f>'саркеловская сош '!D19</f>
        <v>на 2022 год и плановый период 2023 и 2024 годов</v>
      </c>
      <c r="E19" s="366"/>
      <c r="F19" s="366"/>
      <c r="G19" s="366"/>
      <c r="H19" s="366"/>
      <c r="I19" s="366"/>
      <c r="J19" s="366"/>
      <c r="K19" s="366"/>
      <c r="L19" s="57"/>
      <c r="M19" s="57"/>
      <c r="N19" s="358"/>
      <c r="O19" s="356" t="s">
        <v>44</v>
      </c>
      <c r="P19" s="71"/>
      <c r="Q19" s="57"/>
    </row>
    <row r="20" spans="1:17" ht="69" customHeight="1">
      <c r="A20" s="57"/>
      <c r="B20" s="366"/>
      <c r="C20" s="367" t="s">
        <v>224</v>
      </c>
      <c r="D20" s="368" t="str">
        <f>'саркеловская сош '!D20</f>
        <v>"30"  ДЕКАБРЯ  2022 г.</v>
      </c>
      <c r="E20" s="366"/>
      <c r="F20" s="366"/>
      <c r="G20" s="366"/>
      <c r="H20" s="366"/>
      <c r="I20" s="366"/>
      <c r="J20" s="366"/>
      <c r="K20" s="366"/>
      <c r="L20" s="57"/>
      <c r="M20" s="57"/>
      <c r="N20" s="363" t="s">
        <v>45</v>
      </c>
      <c r="O20" s="364" t="s">
        <v>53</v>
      </c>
      <c r="P20" s="71"/>
      <c r="Q20" s="57"/>
    </row>
    <row r="21" spans="1:17" ht="39" customHeight="1">
      <c r="A21" s="57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57"/>
      <c r="M21" s="57"/>
      <c r="N21" s="358" t="s">
        <v>46</v>
      </c>
      <c r="O21" s="365">
        <f>'саркеловская сош '!O21</f>
        <v>44925</v>
      </c>
      <c r="P21" s="74"/>
      <c r="Q21" s="57"/>
    </row>
    <row r="22" spans="1:17" ht="106.5" customHeight="1">
      <c r="A22" s="57"/>
      <c r="B22" s="382" t="s">
        <v>54</v>
      </c>
      <c r="C22" s="382"/>
      <c r="D22" s="382"/>
      <c r="E22" s="382"/>
      <c r="F22" s="369"/>
      <c r="G22" s="381" t="s">
        <v>123</v>
      </c>
      <c r="H22" s="381"/>
      <c r="I22" s="381"/>
      <c r="J22" s="381"/>
      <c r="K22" s="381"/>
      <c r="L22" s="57"/>
      <c r="M22" s="57"/>
      <c r="N22" s="363" t="s">
        <v>47</v>
      </c>
      <c r="O22" s="356" t="s">
        <v>218</v>
      </c>
      <c r="P22" s="71"/>
      <c r="Q22" s="57"/>
    </row>
    <row r="23" spans="1:17" ht="84" customHeight="1">
      <c r="A23" s="57"/>
      <c r="B23" s="382" t="s">
        <v>55</v>
      </c>
      <c r="C23" s="382"/>
      <c r="D23" s="382"/>
      <c r="E23" s="382"/>
      <c r="F23" s="382"/>
      <c r="G23" s="382"/>
      <c r="H23" s="526" t="s">
        <v>0</v>
      </c>
      <c r="I23" s="526"/>
      <c r="J23" s="526"/>
      <c r="K23" s="370"/>
      <c r="L23" s="57"/>
      <c r="M23" s="57"/>
      <c r="N23" s="359" t="s">
        <v>183</v>
      </c>
      <c r="O23" s="356" t="s">
        <v>184</v>
      </c>
      <c r="P23" s="71"/>
      <c r="Q23" s="57"/>
    </row>
    <row r="24" spans="1:17" ht="36.75" customHeight="1">
      <c r="A24" s="57"/>
      <c r="B24" s="384"/>
      <c r="C24" s="384"/>
      <c r="D24" s="384"/>
      <c r="E24" s="371"/>
      <c r="F24" s="371"/>
      <c r="G24" s="385"/>
      <c r="H24" s="385"/>
      <c r="I24" s="385"/>
      <c r="J24" s="385"/>
      <c r="K24" s="385"/>
      <c r="L24" s="77"/>
      <c r="M24" s="57"/>
      <c r="N24" s="359" t="s">
        <v>183</v>
      </c>
      <c r="O24" s="356" t="s">
        <v>185</v>
      </c>
      <c r="P24" s="71"/>
      <c r="Q24" s="57"/>
    </row>
    <row r="25" spans="1:17" ht="45.75" customHeight="1">
      <c r="A25" s="57"/>
      <c r="B25" s="373" t="s">
        <v>1</v>
      </c>
      <c r="C25" s="374" t="s">
        <v>201</v>
      </c>
      <c r="D25" s="366"/>
      <c r="E25" s="366"/>
      <c r="F25" s="366"/>
      <c r="G25" s="366"/>
      <c r="H25" s="366"/>
      <c r="I25" s="366"/>
      <c r="J25" s="366"/>
      <c r="K25" s="366"/>
      <c r="L25" s="57"/>
      <c r="M25" s="57"/>
      <c r="N25" s="359" t="s">
        <v>183</v>
      </c>
      <c r="O25" s="356" t="s">
        <v>186</v>
      </c>
      <c r="P25" s="71"/>
      <c r="Q25" s="57"/>
    </row>
    <row r="26" spans="1:17" ht="15.75">
      <c r="A26" s="57"/>
      <c r="B26" s="57"/>
      <c r="C26" s="57" t="s">
        <v>170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0"/>
      <c r="P26" s="71"/>
      <c r="Q26" s="57"/>
    </row>
    <row r="27" spans="1:17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.75">
      <c r="A28" s="57"/>
      <c r="B28" s="69"/>
      <c r="C28" s="76" t="s">
        <v>2</v>
      </c>
      <c r="D28" s="57"/>
      <c r="E28" s="57"/>
      <c r="F28" s="57"/>
      <c r="G28" s="57"/>
      <c r="H28" s="57"/>
      <c r="I28" s="78"/>
      <c r="J28" s="57"/>
      <c r="K28" s="57"/>
      <c r="L28" s="57"/>
      <c r="M28" s="57"/>
      <c r="N28" s="57"/>
      <c r="O28" s="57"/>
      <c r="P28" s="57"/>
      <c r="Q28" s="57"/>
    </row>
    <row r="29" spans="1:17" ht="18.75">
      <c r="A29" s="57"/>
      <c r="B29" s="69"/>
      <c r="C29" s="72" t="s">
        <v>3</v>
      </c>
      <c r="D29" s="210">
        <v>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52.5" customHeight="1">
      <c r="A30" s="57"/>
      <c r="B30" s="79" t="s">
        <v>4</v>
      </c>
      <c r="C30" s="57"/>
      <c r="D30" s="57"/>
      <c r="E30" s="57"/>
      <c r="F30" s="57"/>
      <c r="G30" s="57"/>
      <c r="H30" s="57"/>
      <c r="I30" s="57"/>
      <c r="J30" s="57"/>
      <c r="K30" s="57"/>
      <c r="L30" s="386" t="s">
        <v>48</v>
      </c>
      <c r="M30" s="386"/>
      <c r="N30" s="387"/>
      <c r="O30" s="209" t="s">
        <v>176</v>
      </c>
      <c r="P30" s="80"/>
      <c r="Q30" s="80"/>
    </row>
    <row r="31" spans="1:17" ht="18" customHeight="1">
      <c r="A31" s="57"/>
      <c r="B31" s="206" t="s">
        <v>23</v>
      </c>
      <c r="C31" s="207"/>
      <c r="D31" s="207"/>
      <c r="E31" s="207"/>
      <c r="F31" s="207"/>
      <c r="G31" s="208"/>
      <c r="H31" s="208"/>
      <c r="I31" s="57"/>
      <c r="J31" s="57"/>
      <c r="K31" s="57"/>
      <c r="L31" s="57"/>
      <c r="M31" s="57"/>
      <c r="N31" s="75"/>
      <c r="O31" s="35"/>
      <c r="P31" s="81"/>
      <c r="Q31" s="69"/>
    </row>
    <row r="32" spans="1:17" ht="15.75">
      <c r="A32" s="57"/>
      <c r="B32" s="76" t="s">
        <v>69</v>
      </c>
      <c r="C32" s="57"/>
      <c r="D32" s="205"/>
      <c r="E32" s="215" t="s">
        <v>24</v>
      </c>
      <c r="F32" s="215"/>
      <c r="G32" s="19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5.75">
      <c r="A33" s="57"/>
      <c r="B33" s="388" t="s">
        <v>56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</row>
    <row r="34" spans="1:17" ht="15.75">
      <c r="A34" s="57"/>
      <c r="B34" s="205" t="s">
        <v>5</v>
      </c>
      <c r="C34" s="205"/>
      <c r="D34" s="205"/>
      <c r="E34" s="205"/>
      <c r="F34" s="205"/>
      <c r="G34" s="205"/>
      <c r="H34" s="205"/>
      <c r="I34" s="57"/>
      <c r="J34" s="57"/>
      <c r="K34" s="57"/>
      <c r="L34" s="57"/>
      <c r="M34" s="57"/>
      <c r="N34" s="57"/>
      <c r="O34" s="57"/>
      <c r="P34" s="57"/>
      <c r="Q34" s="71"/>
    </row>
    <row r="35" spans="1:17" ht="66.75" customHeight="1">
      <c r="A35" s="57"/>
      <c r="B35" s="389" t="s">
        <v>57</v>
      </c>
      <c r="C35" s="392" t="s">
        <v>6</v>
      </c>
      <c r="D35" s="393"/>
      <c r="E35" s="394"/>
      <c r="F35" s="392" t="s">
        <v>50</v>
      </c>
      <c r="G35" s="394"/>
      <c r="H35" s="392" t="s">
        <v>7</v>
      </c>
      <c r="I35" s="393"/>
      <c r="J35" s="393"/>
      <c r="K35" s="393"/>
      <c r="L35" s="393"/>
      <c r="M35" s="393"/>
      <c r="N35" s="393"/>
      <c r="O35" s="393"/>
      <c r="P35" s="394"/>
      <c r="Q35" s="82"/>
    </row>
    <row r="36" spans="1:17" ht="36.75" customHeight="1">
      <c r="A36" s="57"/>
      <c r="B36" s="390"/>
      <c r="C36" s="395" t="s">
        <v>129</v>
      </c>
      <c r="D36" s="395" t="s">
        <v>143</v>
      </c>
      <c r="E36" s="395" t="s">
        <v>130</v>
      </c>
      <c r="F36" s="395" t="s">
        <v>139</v>
      </c>
      <c r="G36" s="395" t="s">
        <v>8</v>
      </c>
      <c r="H36" s="389" t="s">
        <v>58</v>
      </c>
      <c r="I36" s="392" t="s">
        <v>59</v>
      </c>
      <c r="J36" s="394"/>
      <c r="K36" s="392" t="s">
        <v>51</v>
      </c>
      <c r="L36" s="393"/>
      <c r="M36" s="394"/>
      <c r="N36" s="389" t="s">
        <v>64</v>
      </c>
      <c r="O36" s="407" t="s">
        <v>65</v>
      </c>
      <c r="P36" s="389" t="s">
        <v>66</v>
      </c>
      <c r="Q36" s="400"/>
    </row>
    <row r="37" spans="1:17" ht="102" customHeight="1">
      <c r="A37" s="57"/>
      <c r="B37" s="391"/>
      <c r="C37" s="396"/>
      <c r="D37" s="396"/>
      <c r="E37" s="396"/>
      <c r="F37" s="396"/>
      <c r="G37" s="396"/>
      <c r="H37" s="391"/>
      <c r="I37" s="85" t="s">
        <v>60</v>
      </c>
      <c r="J37" s="85" t="s">
        <v>49</v>
      </c>
      <c r="K37" s="86" t="s">
        <v>61</v>
      </c>
      <c r="L37" s="86" t="s">
        <v>62</v>
      </c>
      <c r="M37" s="86" t="s">
        <v>63</v>
      </c>
      <c r="N37" s="391"/>
      <c r="O37" s="408"/>
      <c r="P37" s="391"/>
      <c r="Q37" s="400"/>
    </row>
    <row r="38" spans="1:17" ht="26.25" customHeight="1">
      <c r="A38" s="57"/>
      <c r="B38" s="87">
        <v>1</v>
      </c>
      <c r="C38" s="88">
        <v>2</v>
      </c>
      <c r="D38" s="88">
        <v>3</v>
      </c>
      <c r="E38" s="89">
        <v>4</v>
      </c>
      <c r="F38" s="89">
        <v>5</v>
      </c>
      <c r="G38" s="89">
        <v>6</v>
      </c>
      <c r="H38" s="87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87">
        <v>13</v>
      </c>
      <c r="O38" s="87">
        <v>14</v>
      </c>
      <c r="P38" s="87">
        <v>15</v>
      </c>
      <c r="Q38" s="83"/>
    </row>
    <row r="39" spans="1:17" ht="32.25" customHeight="1">
      <c r="A39" s="57"/>
      <c r="B39" s="397" t="s">
        <v>192</v>
      </c>
      <c r="C39" s="442" t="s">
        <v>9</v>
      </c>
      <c r="D39" s="401" t="s">
        <v>124</v>
      </c>
      <c r="E39" s="401" t="s">
        <v>124</v>
      </c>
      <c r="F39" s="401" t="s">
        <v>38</v>
      </c>
      <c r="G39" s="401"/>
      <c r="H39" s="94" t="s">
        <v>10</v>
      </c>
      <c r="I39" s="95" t="s">
        <v>11</v>
      </c>
      <c r="J39" s="85"/>
      <c r="K39" s="176">
        <v>100</v>
      </c>
      <c r="L39" s="84"/>
      <c r="M39" s="84">
        <f>K39</f>
        <v>100</v>
      </c>
      <c r="N39" s="176">
        <f>K39*0.1</f>
        <v>10</v>
      </c>
      <c r="O39" s="84">
        <v>0</v>
      </c>
      <c r="P39" s="84"/>
      <c r="Q39" s="83"/>
    </row>
    <row r="40" spans="1:17" ht="60" customHeight="1">
      <c r="A40" s="57"/>
      <c r="B40" s="399"/>
      <c r="C40" s="444"/>
      <c r="D40" s="402"/>
      <c r="E40" s="402"/>
      <c r="F40" s="402"/>
      <c r="G40" s="402"/>
      <c r="H40" s="94" t="s">
        <v>13</v>
      </c>
      <c r="I40" s="95" t="s">
        <v>11</v>
      </c>
      <c r="J40" s="85"/>
      <c r="K40" s="101">
        <v>30</v>
      </c>
      <c r="L40" s="102"/>
      <c r="M40" s="102">
        <f>K40</f>
        <v>30</v>
      </c>
      <c r="N40" s="102">
        <f>K40*0.1</f>
        <v>3</v>
      </c>
      <c r="O40" s="84">
        <v>0</v>
      </c>
      <c r="P40" s="84"/>
      <c r="Q40" s="83"/>
    </row>
    <row r="41" spans="1:17" ht="24">
      <c r="A41" s="57"/>
      <c r="B41" s="527" t="s">
        <v>193</v>
      </c>
      <c r="C41" s="530" t="s">
        <v>12</v>
      </c>
      <c r="D41" s="523" t="s">
        <v>124</v>
      </c>
      <c r="E41" s="523" t="s">
        <v>25</v>
      </c>
      <c r="F41" s="401" t="s">
        <v>38</v>
      </c>
      <c r="G41" s="402"/>
      <c r="H41" s="94" t="s">
        <v>14</v>
      </c>
      <c r="I41" s="95" t="s">
        <v>11</v>
      </c>
      <c r="J41" s="85"/>
      <c r="K41" s="176">
        <v>10</v>
      </c>
      <c r="L41" s="84"/>
      <c r="M41" s="84">
        <f>K41</f>
        <v>10</v>
      </c>
      <c r="N41" s="102">
        <f>K41*0.1</f>
        <v>1</v>
      </c>
      <c r="O41" s="84">
        <v>0</v>
      </c>
      <c r="P41" s="84"/>
      <c r="Q41" s="83"/>
    </row>
    <row r="42" spans="1:17" ht="72.75" customHeight="1">
      <c r="A42" s="57"/>
      <c r="B42" s="528"/>
      <c r="C42" s="531"/>
      <c r="D42" s="524"/>
      <c r="E42" s="524"/>
      <c r="F42" s="402"/>
      <c r="G42" s="402"/>
      <c r="H42" s="94" t="s">
        <v>28</v>
      </c>
      <c r="I42" s="95" t="s">
        <v>11</v>
      </c>
      <c r="J42" s="85"/>
      <c r="K42" s="102">
        <v>100</v>
      </c>
      <c r="L42" s="102"/>
      <c r="M42" s="102">
        <f>K42</f>
        <v>100</v>
      </c>
      <c r="N42" s="102">
        <f>K42*0.1</f>
        <v>10</v>
      </c>
      <c r="O42" s="84">
        <v>0</v>
      </c>
      <c r="P42" s="84"/>
      <c r="Q42" s="83"/>
    </row>
    <row r="43" spans="1:17" ht="72.75" customHeight="1">
      <c r="A43" s="57"/>
      <c r="B43" s="529"/>
      <c r="C43" s="532"/>
      <c r="D43" s="525"/>
      <c r="E43" s="525"/>
      <c r="F43" s="403"/>
      <c r="G43" s="403"/>
      <c r="H43" s="108" t="s">
        <v>15</v>
      </c>
      <c r="I43" s="109" t="s">
        <v>16</v>
      </c>
      <c r="J43" s="110"/>
      <c r="K43" s="176">
        <v>0</v>
      </c>
      <c r="L43" s="176"/>
      <c r="M43" s="84">
        <f>K43</f>
        <v>0</v>
      </c>
      <c r="N43" s="102">
        <f>K43*0.1</f>
        <v>0</v>
      </c>
      <c r="O43" s="84">
        <f>K43-M43-N43</f>
        <v>0</v>
      </c>
      <c r="P43" s="84"/>
      <c r="Q43" s="71"/>
    </row>
    <row r="44" spans="1:17" ht="15.75">
      <c r="A44" s="57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5.75">
      <c r="A45" s="57"/>
      <c r="B45" s="208" t="s">
        <v>17</v>
      </c>
      <c r="C45" s="219"/>
      <c r="D45" s="219"/>
      <c r="E45" s="219"/>
      <c r="F45" s="219"/>
      <c r="G45" s="219"/>
      <c r="H45" s="111"/>
      <c r="I45" s="111"/>
      <c r="J45" s="111"/>
      <c r="K45" s="111"/>
      <c r="L45" s="111"/>
      <c r="M45" s="111"/>
      <c r="N45" s="111"/>
      <c r="O45" s="111"/>
      <c r="P45" s="111"/>
      <c r="Q45" s="57"/>
    </row>
    <row r="46" spans="1:17" ht="69.75" customHeight="1">
      <c r="A46" s="57"/>
      <c r="B46" s="389" t="s">
        <v>57</v>
      </c>
      <c r="C46" s="392" t="s">
        <v>6</v>
      </c>
      <c r="D46" s="393"/>
      <c r="E46" s="394"/>
      <c r="F46" s="392" t="s">
        <v>50</v>
      </c>
      <c r="G46" s="394"/>
      <c r="H46" s="392" t="s">
        <v>18</v>
      </c>
      <c r="I46" s="393"/>
      <c r="J46" s="393"/>
      <c r="K46" s="393"/>
      <c r="L46" s="393"/>
      <c r="M46" s="393"/>
      <c r="N46" s="393"/>
      <c r="O46" s="393"/>
      <c r="P46" s="393"/>
      <c r="Q46" s="389" t="s">
        <v>52</v>
      </c>
    </row>
    <row r="47" spans="1:17" ht="35.25" customHeight="1">
      <c r="A47" s="57"/>
      <c r="B47" s="390"/>
      <c r="C47" s="395" t="s">
        <v>129</v>
      </c>
      <c r="D47" s="395" t="s">
        <v>143</v>
      </c>
      <c r="E47" s="395" t="s">
        <v>130</v>
      </c>
      <c r="F47" s="395" t="s">
        <v>139</v>
      </c>
      <c r="G47" s="395" t="s">
        <v>8</v>
      </c>
      <c r="H47" s="389" t="s">
        <v>58</v>
      </c>
      <c r="I47" s="392" t="s">
        <v>67</v>
      </c>
      <c r="J47" s="394"/>
      <c r="K47" s="415" t="s">
        <v>51</v>
      </c>
      <c r="L47" s="415"/>
      <c r="M47" s="415"/>
      <c r="N47" s="415" t="s">
        <v>64</v>
      </c>
      <c r="O47" s="416" t="s">
        <v>65</v>
      </c>
      <c r="P47" s="392" t="s">
        <v>66</v>
      </c>
      <c r="Q47" s="390"/>
    </row>
    <row r="48" spans="1:17" ht="104.25" customHeight="1">
      <c r="A48" s="57"/>
      <c r="B48" s="391"/>
      <c r="C48" s="396"/>
      <c r="D48" s="396"/>
      <c r="E48" s="396"/>
      <c r="F48" s="396"/>
      <c r="G48" s="396"/>
      <c r="H48" s="391"/>
      <c r="I48" s="85" t="s">
        <v>60</v>
      </c>
      <c r="J48" s="85" t="s">
        <v>49</v>
      </c>
      <c r="K48" s="85" t="s">
        <v>61</v>
      </c>
      <c r="L48" s="85" t="s">
        <v>62</v>
      </c>
      <c r="M48" s="85" t="s">
        <v>63</v>
      </c>
      <c r="N48" s="415"/>
      <c r="O48" s="416"/>
      <c r="P48" s="392"/>
      <c r="Q48" s="391"/>
    </row>
    <row r="49" spans="1:17" ht="22.5" customHeight="1">
      <c r="A49" s="57"/>
      <c r="B49" s="113">
        <v>1</v>
      </c>
      <c r="C49" s="88">
        <v>2</v>
      </c>
      <c r="D49" s="88">
        <v>3</v>
      </c>
      <c r="E49" s="89">
        <v>4</v>
      </c>
      <c r="F49" s="89">
        <v>5</v>
      </c>
      <c r="G49" s="89">
        <v>6</v>
      </c>
      <c r="H49" s="87">
        <v>7</v>
      </c>
      <c r="I49" s="90">
        <v>8</v>
      </c>
      <c r="J49" s="90">
        <v>9</v>
      </c>
      <c r="K49" s="90">
        <v>10</v>
      </c>
      <c r="L49" s="90">
        <v>11</v>
      </c>
      <c r="M49" s="90">
        <v>12</v>
      </c>
      <c r="N49" s="87">
        <v>13</v>
      </c>
      <c r="O49" s="87">
        <v>14</v>
      </c>
      <c r="P49" s="87">
        <v>15</v>
      </c>
      <c r="Q49" s="87">
        <v>16</v>
      </c>
    </row>
    <row r="50" spans="1:17" ht="74.25" customHeight="1">
      <c r="A50" s="57"/>
      <c r="B50" s="114" t="s">
        <v>192</v>
      </c>
      <c r="C50" s="167" t="s">
        <v>87</v>
      </c>
      <c r="D50" s="129" t="s">
        <v>124</v>
      </c>
      <c r="E50" s="92" t="s">
        <v>124</v>
      </c>
      <c r="F50" s="92" t="s">
        <v>42</v>
      </c>
      <c r="G50" s="118"/>
      <c r="H50" s="119" t="s">
        <v>19</v>
      </c>
      <c r="I50" s="120" t="s">
        <v>20</v>
      </c>
      <c r="J50" s="85"/>
      <c r="K50" s="121">
        <v>295</v>
      </c>
      <c r="L50" s="112"/>
      <c r="M50" s="112">
        <v>309</v>
      </c>
      <c r="N50" s="101">
        <f>K50*0.1</f>
        <v>29.5</v>
      </c>
      <c r="O50" s="84">
        <v>0</v>
      </c>
      <c r="P50" s="84"/>
      <c r="Q50" s="84"/>
    </row>
    <row r="51" spans="1:17" ht="68.25" customHeight="1">
      <c r="A51" s="57"/>
      <c r="B51" s="122" t="s">
        <v>193</v>
      </c>
      <c r="C51" s="167" t="s">
        <v>12</v>
      </c>
      <c r="D51" s="129" t="s">
        <v>124</v>
      </c>
      <c r="E51" s="136" t="s">
        <v>25</v>
      </c>
      <c r="F51" s="117" t="s">
        <v>42</v>
      </c>
      <c r="G51" s="107"/>
      <c r="H51" s="119" t="s">
        <v>19</v>
      </c>
      <c r="I51" s="120" t="s">
        <v>20</v>
      </c>
      <c r="J51" s="85"/>
      <c r="K51" s="176">
        <v>12</v>
      </c>
      <c r="L51" s="84"/>
      <c r="M51" s="84">
        <v>12</v>
      </c>
      <c r="N51" s="102">
        <f>K51*0.1</f>
        <v>1.2000000000000002</v>
      </c>
      <c r="O51" s="102">
        <v>0</v>
      </c>
      <c r="P51" s="84"/>
      <c r="Q51" s="84"/>
    </row>
    <row r="52" spans="1:17" ht="15.75">
      <c r="A52" s="71"/>
      <c r="B52" s="125"/>
      <c r="C52" s="57"/>
      <c r="D52" s="57"/>
      <c r="E52" s="57"/>
      <c r="F52" s="57"/>
      <c r="G52" s="57"/>
      <c r="H52" s="57"/>
      <c r="I52" s="57"/>
      <c r="J52" s="57"/>
      <c r="K52" s="186"/>
      <c r="L52" s="57"/>
      <c r="M52" s="57"/>
      <c r="N52" s="57"/>
      <c r="O52" s="57"/>
      <c r="P52" s="57"/>
      <c r="Q52" s="57"/>
    </row>
    <row r="53" spans="1:17" ht="15.75">
      <c r="A53" s="71"/>
      <c r="B53" s="126"/>
      <c r="C53" s="57"/>
      <c r="D53" s="438"/>
      <c r="E53" s="438"/>
      <c r="F53" s="43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8.75">
      <c r="A54" s="71"/>
      <c r="B54" s="126"/>
      <c r="C54" s="72" t="s">
        <v>3</v>
      </c>
      <c r="D54" s="210">
        <v>2</v>
      </c>
      <c r="E54" s="57"/>
      <c r="F54" s="57"/>
      <c r="G54" s="57"/>
      <c r="H54" s="57"/>
      <c r="I54" s="57"/>
      <c r="J54" s="57"/>
      <c r="K54" s="57"/>
      <c r="L54" s="57"/>
      <c r="M54" s="71"/>
      <c r="N54" s="71"/>
      <c r="O54" s="57"/>
      <c r="P54" s="57"/>
      <c r="Q54" s="71"/>
    </row>
    <row r="55" spans="1:17" ht="28.5" customHeight="1">
      <c r="A55" s="57"/>
      <c r="B55" s="79" t="s">
        <v>68</v>
      </c>
      <c r="C55" s="57"/>
      <c r="D55" s="57"/>
      <c r="E55" s="57"/>
      <c r="F55" s="57"/>
      <c r="G55" s="57"/>
      <c r="H55" s="57"/>
      <c r="I55" s="57"/>
      <c r="J55" s="57"/>
      <c r="K55" s="57"/>
      <c r="L55" s="439" t="s">
        <v>48</v>
      </c>
      <c r="M55" s="439"/>
      <c r="N55" s="440"/>
      <c r="O55" s="541" t="s">
        <v>177</v>
      </c>
      <c r="P55" s="441"/>
      <c r="Q55" s="80"/>
    </row>
    <row r="56" spans="1:17" ht="15.75" customHeight="1">
      <c r="A56" s="57"/>
      <c r="B56" s="212" t="s">
        <v>26</v>
      </c>
      <c r="C56" s="213"/>
      <c r="D56" s="213"/>
      <c r="E56" s="213"/>
      <c r="F56" s="213"/>
      <c r="G56" s="214"/>
      <c r="H56" s="214"/>
      <c r="I56" s="57"/>
      <c r="J56" s="57"/>
      <c r="K56" s="57"/>
      <c r="L56" s="439"/>
      <c r="M56" s="439"/>
      <c r="N56" s="440"/>
      <c r="O56" s="542"/>
      <c r="P56" s="441"/>
      <c r="Q56" s="127"/>
    </row>
    <row r="57" spans="1:17" ht="15.75">
      <c r="A57" s="57"/>
      <c r="B57" s="76" t="s">
        <v>69</v>
      </c>
      <c r="C57" s="57"/>
      <c r="D57" s="57"/>
      <c r="E57" s="216" t="s">
        <v>24</v>
      </c>
      <c r="F57" s="216"/>
      <c r="G57" s="19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ht="20.25" customHeight="1">
      <c r="A58" s="57"/>
      <c r="B58" s="388" t="s">
        <v>56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</row>
    <row r="59" spans="1:17" ht="15.75">
      <c r="A59" s="57"/>
      <c r="B59" s="205" t="s">
        <v>70</v>
      </c>
      <c r="C59" s="205"/>
      <c r="D59" s="205"/>
      <c r="E59" s="205"/>
      <c r="F59" s="205"/>
      <c r="G59" s="205"/>
      <c r="H59" s="205"/>
      <c r="I59" s="57"/>
      <c r="J59" s="57"/>
      <c r="K59" s="57"/>
      <c r="L59" s="57"/>
      <c r="M59" s="57"/>
      <c r="N59" s="57"/>
      <c r="O59" s="57"/>
      <c r="P59" s="57"/>
      <c r="Q59" s="71"/>
    </row>
    <row r="60" spans="1:17" ht="67.5" customHeight="1">
      <c r="A60" s="57"/>
      <c r="B60" s="389" t="s">
        <v>57</v>
      </c>
      <c r="C60" s="392" t="s">
        <v>6</v>
      </c>
      <c r="D60" s="393"/>
      <c r="E60" s="394"/>
      <c r="F60" s="418" t="s">
        <v>50</v>
      </c>
      <c r="G60" s="419"/>
      <c r="H60" s="392" t="s">
        <v>7</v>
      </c>
      <c r="I60" s="393"/>
      <c r="J60" s="393"/>
      <c r="K60" s="393"/>
      <c r="L60" s="393"/>
      <c r="M60" s="393"/>
      <c r="N60" s="393"/>
      <c r="O60" s="393"/>
      <c r="P60" s="394"/>
      <c r="Q60" s="82"/>
    </row>
    <row r="61" spans="1:17" ht="33.75" customHeight="1">
      <c r="A61" s="57"/>
      <c r="B61" s="390"/>
      <c r="C61" s="395" t="s">
        <v>129</v>
      </c>
      <c r="D61" s="395" t="s">
        <v>143</v>
      </c>
      <c r="E61" s="395" t="s">
        <v>130</v>
      </c>
      <c r="F61" s="395" t="s">
        <v>139</v>
      </c>
      <c r="G61" s="395" t="s">
        <v>8</v>
      </c>
      <c r="H61" s="389" t="s">
        <v>58</v>
      </c>
      <c r="I61" s="392" t="s">
        <v>67</v>
      </c>
      <c r="J61" s="394"/>
      <c r="K61" s="392" t="s">
        <v>51</v>
      </c>
      <c r="L61" s="393"/>
      <c r="M61" s="394"/>
      <c r="N61" s="389" t="s">
        <v>64</v>
      </c>
      <c r="O61" s="407" t="s">
        <v>72</v>
      </c>
      <c r="P61" s="389" t="s">
        <v>66</v>
      </c>
      <c r="Q61" s="420"/>
    </row>
    <row r="62" spans="1:17" ht="94.5">
      <c r="A62" s="57"/>
      <c r="B62" s="391"/>
      <c r="C62" s="396"/>
      <c r="D62" s="396"/>
      <c r="E62" s="396"/>
      <c r="F62" s="396"/>
      <c r="G62" s="396"/>
      <c r="H62" s="391"/>
      <c r="I62" s="85" t="s">
        <v>60</v>
      </c>
      <c r="J62" s="85" t="s">
        <v>49</v>
      </c>
      <c r="K62" s="86" t="s">
        <v>61</v>
      </c>
      <c r="L62" s="86" t="s">
        <v>62</v>
      </c>
      <c r="M62" s="86" t="s">
        <v>63</v>
      </c>
      <c r="N62" s="391"/>
      <c r="O62" s="408"/>
      <c r="P62" s="391"/>
      <c r="Q62" s="420"/>
    </row>
    <row r="63" spans="1:17" ht="15.75">
      <c r="A63" s="57"/>
      <c r="B63" s="87">
        <v>1</v>
      </c>
      <c r="C63" s="88">
        <v>2</v>
      </c>
      <c r="D63" s="88">
        <v>3</v>
      </c>
      <c r="E63" s="89">
        <v>4</v>
      </c>
      <c r="F63" s="89">
        <v>5</v>
      </c>
      <c r="G63" s="89">
        <v>6</v>
      </c>
      <c r="H63" s="87">
        <v>7</v>
      </c>
      <c r="I63" s="90">
        <v>8</v>
      </c>
      <c r="J63" s="90">
        <v>9</v>
      </c>
      <c r="K63" s="90">
        <v>10</v>
      </c>
      <c r="L63" s="90">
        <v>11</v>
      </c>
      <c r="M63" s="90">
        <v>12</v>
      </c>
      <c r="N63" s="87">
        <v>13</v>
      </c>
      <c r="O63" s="87">
        <v>14</v>
      </c>
      <c r="P63" s="87">
        <v>15</v>
      </c>
      <c r="Q63" s="128"/>
    </row>
    <row r="64" spans="1:17" ht="30" customHeight="1">
      <c r="A64" s="57"/>
      <c r="B64" s="397" t="s">
        <v>194</v>
      </c>
      <c r="C64" s="389" t="s">
        <v>9</v>
      </c>
      <c r="D64" s="401" t="s">
        <v>124</v>
      </c>
      <c r="E64" s="401" t="s">
        <v>124</v>
      </c>
      <c r="F64" s="401" t="s">
        <v>42</v>
      </c>
      <c r="G64" s="401"/>
      <c r="H64" s="94" t="s">
        <v>10</v>
      </c>
      <c r="I64" s="95" t="s">
        <v>11</v>
      </c>
      <c r="J64" s="85"/>
      <c r="K64" s="84">
        <v>100</v>
      </c>
      <c r="L64" s="84"/>
      <c r="M64" s="84">
        <f>K64</f>
        <v>100</v>
      </c>
      <c r="N64" s="84">
        <f>K64*0.1</f>
        <v>10</v>
      </c>
      <c r="O64" s="84">
        <v>0</v>
      </c>
      <c r="P64" s="84"/>
      <c r="Q64" s="128"/>
    </row>
    <row r="65" spans="1:17" ht="54.75" customHeight="1">
      <c r="A65" s="57"/>
      <c r="B65" s="398"/>
      <c r="C65" s="390"/>
      <c r="D65" s="402"/>
      <c r="E65" s="402"/>
      <c r="F65" s="402"/>
      <c r="G65" s="402"/>
      <c r="H65" s="94" t="s">
        <v>13</v>
      </c>
      <c r="I65" s="95" t="s">
        <v>11</v>
      </c>
      <c r="J65" s="85"/>
      <c r="K65" s="102">
        <v>50</v>
      </c>
      <c r="L65" s="102"/>
      <c r="M65" s="102">
        <f>K65</f>
        <v>50</v>
      </c>
      <c r="N65" s="102">
        <f>K65*0.1</f>
        <v>5</v>
      </c>
      <c r="O65" s="84">
        <v>0</v>
      </c>
      <c r="P65" s="84"/>
      <c r="Q65" s="128"/>
    </row>
    <row r="66" spans="1:17" ht="36" customHeight="1">
      <c r="A66" s="57"/>
      <c r="B66" s="399"/>
      <c r="C66" s="391"/>
      <c r="D66" s="403"/>
      <c r="E66" s="402"/>
      <c r="F66" s="403"/>
      <c r="G66" s="402"/>
      <c r="H66" s="94" t="s">
        <v>14</v>
      </c>
      <c r="I66" s="95" t="s">
        <v>11</v>
      </c>
      <c r="J66" s="85"/>
      <c r="K66" s="102">
        <v>50</v>
      </c>
      <c r="L66" s="102"/>
      <c r="M66" s="102">
        <f>K66</f>
        <v>50</v>
      </c>
      <c r="N66" s="102">
        <f>K66*0.1</f>
        <v>5</v>
      </c>
      <c r="O66" s="84">
        <v>0</v>
      </c>
      <c r="P66" s="84"/>
      <c r="Q66" s="128"/>
    </row>
    <row r="67" spans="1:17" ht="81.75" customHeight="1">
      <c r="A67" s="57"/>
      <c r="B67" s="103" t="s">
        <v>195</v>
      </c>
      <c r="C67" s="103" t="s">
        <v>12</v>
      </c>
      <c r="D67" s="103" t="s">
        <v>124</v>
      </c>
      <c r="E67" s="103" t="s">
        <v>25</v>
      </c>
      <c r="F67" s="92" t="s">
        <v>42</v>
      </c>
      <c r="G67" s="402"/>
      <c r="H67" s="94" t="s">
        <v>28</v>
      </c>
      <c r="I67" s="95" t="s">
        <v>11</v>
      </c>
      <c r="J67" s="85"/>
      <c r="K67" s="84">
        <v>100</v>
      </c>
      <c r="L67" s="84"/>
      <c r="M67" s="84">
        <f>K67</f>
        <v>100</v>
      </c>
      <c r="N67" s="102">
        <f>K67*0.1</f>
        <v>10</v>
      </c>
      <c r="O67" s="84">
        <v>0</v>
      </c>
      <c r="P67" s="84"/>
      <c r="Q67" s="128"/>
    </row>
    <row r="68" spans="1:17" ht="63">
      <c r="A68" s="57"/>
      <c r="B68" s="274" t="s">
        <v>196</v>
      </c>
      <c r="C68" s="274" t="s">
        <v>12</v>
      </c>
      <c r="D68" s="274" t="s">
        <v>188</v>
      </c>
      <c r="E68" s="117" t="s">
        <v>124</v>
      </c>
      <c r="F68" s="117" t="s">
        <v>42</v>
      </c>
      <c r="G68" s="403"/>
      <c r="H68" s="108" t="s">
        <v>15</v>
      </c>
      <c r="I68" s="109" t="s">
        <v>16</v>
      </c>
      <c r="J68" s="110"/>
      <c r="K68" s="176">
        <v>0</v>
      </c>
      <c r="L68" s="176"/>
      <c r="M68" s="84">
        <f>K68</f>
        <v>0</v>
      </c>
      <c r="N68" s="102">
        <f>K68*0.1</f>
        <v>0</v>
      </c>
      <c r="O68" s="84">
        <f>K68-M68-N68</f>
        <v>0</v>
      </c>
      <c r="P68" s="84"/>
      <c r="Q68" s="135"/>
    </row>
    <row r="69" spans="1:17" ht="15.75" customHeight="1">
      <c r="A69" s="57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ht="15.75" customHeight="1">
      <c r="A70" s="57"/>
      <c r="B70" s="217" t="s">
        <v>17</v>
      </c>
      <c r="C70" s="218"/>
      <c r="D70" s="218"/>
      <c r="E70" s="218"/>
      <c r="F70" s="218"/>
      <c r="G70" s="218"/>
      <c r="H70" s="218"/>
      <c r="I70" s="111"/>
      <c r="J70" s="111"/>
      <c r="K70" s="111"/>
      <c r="L70" s="111"/>
      <c r="M70" s="111"/>
      <c r="N70" s="111"/>
      <c r="O70" s="111"/>
      <c r="P70" s="111"/>
      <c r="Q70" s="57"/>
    </row>
    <row r="71" spans="1:17" ht="70.5" customHeight="1">
      <c r="A71" s="57"/>
      <c r="B71" s="389" t="s">
        <v>57</v>
      </c>
      <c r="C71" s="392" t="s">
        <v>6</v>
      </c>
      <c r="D71" s="393"/>
      <c r="E71" s="394"/>
      <c r="F71" s="418" t="s">
        <v>50</v>
      </c>
      <c r="G71" s="419"/>
      <c r="H71" s="392" t="s">
        <v>18</v>
      </c>
      <c r="I71" s="393"/>
      <c r="J71" s="393"/>
      <c r="K71" s="393"/>
      <c r="L71" s="393"/>
      <c r="M71" s="393"/>
      <c r="N71" s="393"/>
      <c r="O71" s="393"/>
      <c r="P71" s="394"/>
      <c r="Q71" s="389" t="s">
        <v>52</v>
      </c>
    </row>
    <row r="72" spans="1:17" ht="34.5" customHeight="1">
      <c r="A72" s="57"/>
      <c r="B72" s="390"/>
      <c r="C72" s="395" t="s">
        <v>129</v>
      </c>
      <c r="D72" s="395" t="s">
        <v>143</v>
      </c>
      <c r="E72" s="395" t="s">
        <v>130</v>
      </c>
      <c r="F72" s="395" t="s">
        <v>139</v>
      </c>
      <c r="G72" s="395" t="s">
        <v>8</v>
      </c>
      <c r="H72" s="389" t="s">
        <v>58</v>
      </c>
      <c r="I72" s="392" t="s">
        <v>67</v>
      </c>
      <c r="J72" s="394"/>
      <c r="K72" s="392" t="s">
        <v>51</v>
      </c>
      <c r="L72" s="393"/>
      <c r="M72" s="394"/>
      <c r="N72" s="389" t="s">
        <v>64</v>
      </c>
      <c r="O72" s="407" t="s">
        <v>74</v>
      </c>
      <c r="P72" s="431" t="s">
        <v>66</v>
      </c>
      <c r="Q72" s="390"/>
    </row>
    <row r="73" spans="1:17" ht="101.25" customHeight="1">
      <c r="A73" s="57"/>
      <c r="B73" s="391"/>
      <c r="C73" s="396"/>
      <c r="D73" s="396"/>
      <c r="E73" s="396"/>
      <c r="F73" s="396"/>
      <c r="G73" s="396"/>
      <c r="H73" s="391"/>
      <c r="I73" s="85" t="s">
        <v>60</v>
      </c>
      <c r="J73" s="85" t="s">
        <v>73</v>
      </c>
      <c r="K73" s="86" t="s">
        <v>61</v>
      </c>
      <c r="L73" s="86" t="s">
        <v>62</v>
      </c>
      <c r="M73" s="86" t="s">
        <v>63</v>
      </c>
      <c r="N73" s="391"/>
      <c r="O73" s="408"/>
      <c r="P73" s="432"/>
      <c r="Q73" s="391"/>
    </row>
    <row r="74" spans="1:17" ht="15.75">
      <c r="A74" s="57"/>
      <c r="B74" s="84">
        <v>1</v>
      </c>
      <c r="C74" s="129">
        <v>2</v>
      </c>
      <c r="D74" s="129">
        <v>3</v>
      </c>
      <c r="E74" s="130">
        <v>4</v>
      </c>
      <c r="F74" s="130">
        <v>5</v>
      </c>
      <c r="G74" s="130">
        <v>6</v>
      </c>
      <c r="H74" s="84">
        <v>7</v>
      </c>
      <c r="I74" s="112">
        <v>8</v>
      </c>
      <c r="J74" s="112">
        <v>9</v>
      </c>
      <c r="K74" s="112">
        <v>10</v>
      </c>
      <c r="L74" s="112">
        <v>11</v>
      </c>
      <c r="M74" s="112">
        <v>12</v>
      </c>
      <c r="N74" s="84">
        <v>13</v>
      </c>
      <c r="O74" s="84">
        <v>14</v>
      </c>
      <c r="P74" s="84">
        <v>15</v>
      </c>
      <c r="Q74" s="84">
        <v>16</v>
      </c>
    </row>
    <row r="75" spans="1:17" ht="64.5" customHeight="1">
      <c r="A75" s="57"/>
      <c r="B75" s="122" t="s">
        <v>194</v>
      </c>
      <c r="C75" s="136" t="s">
        <v>9</v>
      </c>
      <c r="D75" s="117" t="s">
        <v>124</v>
      </c>
      <c r="E75" s="117" t="s">
        <v>124</v>
      </c>
      <c r="F75" s="92" t="s">
        <v>42</v>
      </c>
      <c r="G75" s="93"/>
      <c r="H75" s="137" t="s">
        <v>19</v>
      </c>
      <c r="I75" s="120" t="s">
        <v>20</v>
      </c>
      <c r="J75" s="85">
        <v>792</v>
      </c>
      <c r="K75" s="112">
        <v>316</v>
      </c>
      <c r="L75" s="112"/>
      <c r="M75" s="112">
        <v>324</v>
      </c>
      <c r="N75" s="138">
        <f>K75*0.1</f>
        <v>31.6</v>
      </c>
      <c r="O75" s="112">
        <v>0</v>
      </c>
      <c r="P75" s="112"/>
      <c r="Q75" s="112"/>
    </row>
    <row r="76" spans="1:17" ht="72.75" customHeight="1">
      <c r="A76" s="57"/>
      <c r="B76" s="331" t="s">
        <v>195</v>
      </c>
      <c r="C76" s="94" t="s">
        <v>12</v>
      </c>
      <c r="D76" s="117" t="s">
        <v>124</v>
      </c>
      <c r="E76" s="118" t="s">
        <v>25</v>
      </c>
      <c r="F76" s="117" t="s">
        <v>42</v>
      </c>
      <c r="G76" s="118"/>
      <c r="H76" s="119" t="s">
        <v>19</v>
      </c>
      <c r="I76" s="120" t="s">
        <v>20</v>
      </c>
      <c r="J76" s="85">
        <v>792</v>
      </c>
      <c r="K76" s="84">
        <v>6</v>
      </c>
      <c r="L76" s="84"/>
      <c r="M76" s="84">
        <v>6</v>
      </c>
      <c r="N76" s="138">
        <v>1</v>
      </c>
      <c r="O76" s="84">
        <v>0</v>
      </c>
      <c r="P76" s="84"/>
      <c r="Q76" s="84"/>
    </row>
    <row r="77" spans="1:17" ht="62.25" customHeight="1">
      <c r="A77" s="57"/>
      <c r="B77" s="331" t="s">
        <v>196</v>
      </c>
      <c r="C77" s="94" t="s">
        <v>12</v>
      </c>
      <c r="D77" s="134" t="s">
        <v>188</v>
      </c>
      <c r="E77" s="118" t="s">
        <v>124</v>
      </c>
      <c r="F77" s="118" t="s">
        <v>42</v>
      </c>
      <c r="G77" s="118"/>
      <c r="H77" s="119" t="s">
        <v>19</v>
      </c>
      <c r="I77" s="120" t="s">
        <v>20</v>
      </c>
      <c r="J77" s="85">
        <v>792</v>
      </c>
      <c r="K77" s="112">
        <v>2</v>
      </c>
      <c r="L77" s="278"/>
      <c r="M77" s="112">
        <v>2</v>
      </c>
      <c r="N77" s="138">
        <v>1</v>
      </c>
      <c r="O77" s="138">
        <v>0</v>
      </c>
      <c r="P77" s="278"/>
      <c r="Q77" s="112"/>
    </row>
    <row r="78" spans="1:17" ht="18.75">
      <c r="A78" s="57"/>
      <c r="B78" s="69"/>
      <c r="C78" s="72" t="s">
        <v>3</v>
      </c>
      <c r="D78" s="210">
        <v>3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ht="15.75" customHeight="1">
      <c r="A79" s="57"/>
      <c r="B79" s="79" t="s">
        <v>4</v>
      </c>
      <c r="C79" s="57"/>
      <c r="D79" s="57"/>
      <c r="E79" s="57"/>
      <c r="F79" s="57"/>
      <c r="G79" s="57"/>
      <c r="H79" s="57"/>
      <c r="I79" s="57"/>
      <c r="J79" s="57"/>
      <c r="K79" s="57"/>
      <c r="L79" s="439" t="s">
        <v>48</v>
      </c>
      <c r="M79" s="439"/>
      <c r="N79" s="440"/>
      <c r="O79" s="541" t="s">
        <v>178</v>
      </c>
      <c r="P79" s="146"/>
      <c r="Q79" s="80"/>
    </row>
    <row r="80" spans="1:17" ht="32.25" customHeight="1">
      <c r="A80" s="57"/>
      <c r="B80" s="229" t="s">
        <v>27</v>
      </c>
      <c r="C80" s="230"/>
      <c r="D80" s="230"/>
      <c r="E80" s="230"/>
      <c r="F80" s="230"/>
      <c r="G80" s="231"/>
      <c r="H80" s="231"/>
      <c r="I80" s="57"/>
      <c r="J80" s="57"/>
      <c r="K80" s="57"/>
      <c r="L80" s="439"/>
      <c r="M80" s="439"/>
      <c r="N80" s="440"/>
      <c r="O80" s="542"/>
      <c r="P80" s="146"/>
      <c r="Q80" s="69"/>
    </row>
    <row r="81" spans="1:17" ht="15.75">
      <c r="A81" s="57"/>
      <c r="B81" s="76" t="s">
        <v>69</v>
      </c>
      <c r="C81" s="57"/>
      <c r="D81" s="57"/>
      <c r="E81" s="211" t="s">
        <v>24</v>
      </c>
      <c r="F81" s="211"/>
      <c r="G81" s="28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ht="15.75">
      <c r="A82" s="57"/>
      <c r="B82" s="388" t="s">
        <v>56</v>
      </c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</row>
    <row r="83" spans="1:17" ht="15.75">
      <c r="A83" s="57"/>
      <c r="B83" s="205" t="s">
        <v>5</v>
      </c>
      <c r="C83" s="205"/>
      <c r="D83" s="205"/>
      <c r="E83" s="205"/>
      <c r="F83" s="205"/>
      <c r="G83" s="205"/>
      <c r="H83" s="205"/>
      <c r="I83" s="57"/>
      <c r="J83" s="57"/>
      <c r="K83" s="57"/>
      <c r="L83" s="57"/>
      <c r="M83" s="57"/>
      <c r="N83" s="57"/>
      <c r="O83" s="57"/>
      <c r="P83" s="57"/>
      <c r="Q83" s="71"/>
    </row>
    <row r="84" spans="1:17" ht="63" customHeight="1">
      <c r="A84" s="57"/>
      <c r="B84" s="389" t="s">
        <v>57</v>
      </c>
      <c r="C84" s="392" t="s">
        <v>6</v>
      </c>
      <c r="D84" s="393"/>
      <c r="E84" s="394"/>
      <c r="F84" s="418" t="s">
        <v>75</v>
      </c>
      <c r="G84" s="419"/>
      <c r="H84" s="392" t="s">
        <v>7</v>
      </c>
      <c r="I84" s="393"/>
      <c r="J84" s="393"/>
      <c r="K84" s="393"/>
      <c r="L84" s="393"/>
      <c r="M84" s="393"/>
      <c r="N84" s="393"/>
      <c r="O84" s="393"/>
      <c r="P84" s="394"/>
      <c r="Q84" s="82"/>
    </row>
    <row r="85" spans="1:17" ht="35.25" customHeight="1">
      <c r="A85" s="57"/>
      <c r="B85" s="390"/>
      <c r="C85" s="395" t="s">
        <v>129</v>
      </c>
      <c r="D85" s="395" t="s">
        <v>143</v>
      </c>
      <c r="E85" s="395" t="s">
        <v>130</v>
      </c>
      <c r="F85" s="395" t="s">
        <v>139</v>
      </c>
      <c r="G85" s="395" t="s">
        <v>8</v>
      </c>
      <c r="H85" s="389" t="s">
        <v>58</v>
      </c>
      <c r="I85" s="392" t="s">
        <v>67</v>
      </c>
      <c r="J85" s="394"/>
      <c r="K85" s="392" t="s">
        <v>76</v>
      </c>
      <c r="L85" s="393"/>
      <c r="M85" s="394"/>
      <c r="N85" s="389" t="s">
        <v>64</v>
      </c>
      <c r="O85" s="407" t="s">
        <v>65</v>
      </c>
      <c r="P85" s="389" t="s">
        <v>66</v>
      </c>
      <c r="Q85" s="400"/>
    </row>
    <row r="86" spans="1:17" ht="109.5" customHeight="1">
      <c r="A86" s="57"/>
      <c r="B86" s="390"/>
      <c r="C86" s="396"/>
      <c r="D86" s="396"/>
      <c r="E86" s="396"/>
      <c r="F86" s="396"/>
      <c r="G86" s="454"/>
      <c r="H86" s="390"/>
      <c r="I86" s="86" t="s">
        <v>60</v>
      </c>
      <c r="J86" s="86" t="s">
        <v>49</v>
      </c>
      <c r="K86" s="147" t="s">
        <v>71</v>
      </c>
      <c r="L86" s="86" t="s">
        <v>62</v>
      </c>
      <c r="M86" s="147" t="s">
        <v>63</v>
      </c>
      <c r="N86" s="390"/>
      <c r="O86" s="445"/>
      <c r="P86" s="390"/>
      <c r="Q86" s="400"/>
    </row>
    <row r="87" spans="1:17" ht="16.5" customHeight="1">
      <c r="A87" s="57"/>
      <c r="B87" s="90">
        <v>1</v>
      </c>
      <c r="C87" s="148">
        <v>2</v>
      </c>
      <c r="D87" s="148">
        <v>3</v>
      </c>
      <c r="E87" s="148">
        <v>4</v>
      </c>
      <c r="F87" s="148">
        <v>5</v>
      </c>
      <c r="G87" s="148">
        <v>6</v>
      </c>
      <c r="H87" s="90">
        <v>7</v>
      </c>
      <c r="I87" s="90">
        <v>8</v>
      </c>
      <c r="J87" s="90">
        <v>9</v>
      </c>
      <c r="K87" s="90">
        <v>10</v>
      </c>
      <c r="L87" s="90">
        <v>11</v>
      </c>
      <c r="M87" s="90">
        <v>12</v>
      </c>
      <c r="N87" s="90">
        <v>13</v>
      </c>
      <c r="O87" s="90">
        <v>14</v>
      </c>
      <c r="P87" s="90">
        <v>15</v>
      </c>
      <c r="Q87" s="83"/>
    </row>
    <row r="88" spans="1:17" ht="31.5" customHeight="1">
      <c r="A88" s="57"/>
      <c r="B88" s="397" t="s">
        <v>197</v>
      </c>
      <c r="C88" s="421" t="s">
        <v>9</v>
      </c>
      <c r="D88" s="401" t="s">
        <v>124</v>
      </c>
      <c r="E88" s="401" t="s">
        <v>124</v>
      </c>
      <c r="F88" s="401" t="s">
        <v>42</v>
      </c>
      <c r="G88" s="401"/>
      <c r="H88" s="94" t="s">
        <v>10</v>
      </c>
      <c r="I88" s="149" t="s">
        <v>11</v>
      </c>
      <c r="J88" s="150"/>
      <c r="K88" s="84">
        <v>100</v>
      </c>
      <c r="L88" s="84"/>
      <c r="M88" s="84">
        <f>K88</f>
        <v>100</v>
      </c>
      <c r="N88" s="84">
        <f>K88*0.1</f>
        <v>10</v>
      </c>
      <c r="O88" s="84">
        <v>0</v>
      </c>
      <c r="P88" s="84"/>
      <c r="Q88" s="83"/>
    </row>
    <row r="89" spans="1:17" ht="56.25" customHeight="1">
      <c r="A89" s="57"/>
      <c r="B89" s="399"/>
      <c r="C89" s="422"/>
      <c r="D89" s="403"/>
      <c r="E89" s="402"/>
      <c r="F89" s="402"/>
      <c r="G89" s="402"/>
      <c r="H89" s="94" t="s">
        <v>13</v>
      </c>
      <c r="I89" s="95" t="s">
        <v>11</v>
      </c>
      <c r="J89" s="85"/>
      <c r="K89" s="102">
        <v>30</v>
      </c>
      <c r="L89" s="102"/>
      <c r="M89" s="102">
        <f>K89</f>
        <v>30</v>
      </c>
      <c r="N89" s="102">
        <f>K89*0.1</f>
        <v>3</v>
      </c>
      <c r="O89" s="84">
        <v>0</v>
      </c>
      <c r="P89" s="84"/>
      <c r="Q89" s="83"/>
    </row>
    <row r="90" spans="1:17" ht="27.75" customHeight="1">
      <c r="A90" s="57"/>
      <c r="B90" s="397" t="s">
        <v>198</v>
      </c>
      <c r="C90" s="421" t="s">
        <v>12</v>
      </c>
      <c r="D90" s="401" t="s">
        <v>124</v>
      </c>
      <c r="E90" s="421" t="s">
        <v>25</v>
      </c>
      <c r="F90" s="401" t="s">
        <v>42</v>
      </c>
      <c r="G90" s="402"/>
      <c r="H90" s="94" t="s">
        <v>14</v>
      </c>
      <c r="I90" s="95" t="s">
        <v>11</v>
      </c>
      <c r="J90" s="85"/>
      <c r="K90" s="102">
        <v>70</v>
      </c>
      <c r="L90" s="102"/>
      <c r="M90" s="102">
        <f>K90</f>
        <v>70</v>
      </c>
      <c r="N90" s="102">
        <f>K90*0.1</f>
        <v>7</v>
      </c>
      <c r="O90" s="84">
        <v>0</v>
      </c>
      <c r="P90" s="84"/>
      <c r="Q90" s="83"/>
    </row>
    <row r="91" spans="1:17" ht="60">
      <c r="A91" s="57"/>
      <c r="B91" s="398"/>
      <c r="C91" s="476"/>
      <c r="D91" s="402"/>
      <c r="E91" s="476"/>
      <c r="F91" s="402"/>
      <c r="G91" s="402"/>
      <c r="H91" s="108" t="s">
        <v>43</v>
      </c>
      <c r="I91" s="109" t="s">
        <v>16</v>
      </c>
      <c r="J91" s="110"/>
      <c r="K91" s="176">
        <v>0</v>
      </c>
      <c r="L91" s="176"/>
      <c r="M91" s="84">
        <f>K91</f>
        <v>0</v>
      </c>
      <c r="N91" s="102">
        <f>K91*0.1</f>
        <v>0</v>
      </c>
      <c r="O91" s="84">
        <f>K91-M91-N91</f>
        <v>0</v>
      </c>
      <c r="P91" s="84"/>
      <c r="Q91" s="71"/>
    </row>
    <row r="92" spans="1:17" ht="75.75" customHeight="1">
      <c r="A92" s="57"/>
      <c r="B92" s="399"/>
      <c r="C92" s="422"/>
      <c r="D92" s="403"/>
      <c r="E92" s="422"/>
      <c r="F92" s="403"/>
      <c r="G92" s="403"/>
      <c r="H92" s="94" t="s">
        <v>187</v>
      </c>
      <c r="I92" s="95" t="s">
        <v>11</v>
      </c>
      <c r="J92" s="110"/>
      <c r="K92" s="272">
        <v>100</v>
      </c>
      <c r="L92" s="272"/>
      <c r="M92" s="112">
        <v>100</v>
      </c>
      <c r="N92" s="138">
        <v>0</v>
      </c>
      <c r="O92" s="112">
        <v>0</v>
      </c>
      <c r="P92" s="112"/>
      <c r="Q92" s="71"/>
    </row>
    <row r="93" spans="1:17" ht="21.75" customHeight="1">
      <c r="A93" s="57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</row>
    <row r="94" spans="1:17" ht="24" customHeight="1">
      <c r="A94" s="57"/>
      <c r="B94" s="231" t="s">
        <v>17</v>
      </c>
      <c r="C94" s="232"/>
      <c r="D94" s="232"/>
      <c r="E94" s="232"/>
      <c r="F94" s="232"/>
      <c r="G94" s="232"/>
      <c r="H94" s="233"/>
      <c r="I94" s="111"/>
      <c r="J94" s="111"/>
      <c r="K94" s="111"/>
      <c r="L94" s="111"/>
      <c r="M94" s="111"/>
      <c r="N94" s="111"/>
      <c r="O94" s="111"/>
      <c r="P94" s="111"/>
      <c r="Q94" s="57"/>
    </row>
    <row r="95" spans="1:17" ht="63.75" customHeight="1">
      <c r="A95" s="57"/>
      <c r="B95" s="389" t="s">
        <v>57</v>
      </c>
      <c r="C95" s="392" t="s">
        <v>6</v>
      </c>
      <c r="D95" s="393"/>
      <c r="E95" s="394"/>
      <c r="F95" s="418" t="s">
        <v>75</v>
      </c>
      <c r="G95" s="419"/>
      <c r="H95" s="392" t="s">
        <v>18</v>
      </c>
      <c r="I95" s="393"/>
      <c r="J95" s="393"/>
      <c r="K95" s="393"/>
      <c r="L95" s="393"/>
      <c r="M95" s="393"/>
      <c r="N95" s="393"/>
      <c r="O95" s="393"/>
      <c r="P95" s="393"/>
      <c r="Q95" s="389" t="s">
        <v>52</v>
      </c>
    </row>
    <row r="96" spans="1:17" ht="37.5" customHeight="1">
      <c r="A96" s="57"/>
      <c r="B96" s="390"/>
      <c r="C96" s="395" t="s">
        <v>129</v>
      </c>
      <c r="D96" s="395" t="s">
        <v>143</v>
      </c>
      <c r="E96" s="395" t="s">
        <v>130</v>
      </c>
      <c r="F96" s="395" t="s">
        <v>139</v>
      </c>
      <c r="G96" s="395" t="s">
        <v>8</v>
      </c>
      <c r="H96" s="389" t="s">
        <v>58</v>
      </c>
      <c r="I96" s="392" t="s">
        <v>67</v>
      </c>
      <c r="J96" s="394"/>
      <c r="K96" s="392" t="s">
        <v>76</v>
      </c>
      <c r="L96" s="393"/>
      <c r="M96" s="394"/>
      <c r="N96" s="389" t="s">
        <v>64</v>
      </c>
      <c r="O96" s="407" t="s">
        <v>65</v>
      </c>
      <c r="P96" s="431" t="s">
        <v>66</v>
      </c>
      <c r="Q96" s="390"/>
    </row>
    <row r="97" spans="1:17" ht="94.5">
      <c r="A97" s="57"/>
      <c r="B97" s="390"/>
      <c r="C97" s="396"/>
      <c r="D97" s="396"/>
      <c r="E97" s="396"/>
      <c r="F97" s="396"/>
      <c r="G97" s="454"/>
      <c r="H97" s="390"/>
      <c r="I97" s="86" t="s">
        <v>60</v>
      </c>
      <c r="J97" s="86" t="s">
        <v>49</v>
      </c>
      <c r="K97" s="147" t="s">
        <v>71</v>
      </c>
      <c r="L97" s="86" t="s">
        <v>62</v>
      </c>
      <c r="M97" s="147" t="s">
        <v>63</v>
      </c>
      <c r="N97" s="390"/>
      <c r="O97" s="445"/>
      <c r="P97" s="453"/>
      <c r="Q97" s="390"/>
    </row>
    <row r="98" spans="1:17" ht="15.75">
      <c r="A98" s="57"/>
      <c r="B98" s="90">
        <v>1</v>
      </c>
      <c r="C98" s="148">
        <v>2</v>
      </c>
      <c r="D98" s="148">
        <v>3</v>
      </c>
      <c r="E98" s="148">
        <v>4</v>
      </c>
      <c r="F98" s="148">
        <v>5</v>
      </c>
      <c r="G98" s="148">
        <v>6</v>
      </c>
      <c r="H98" s="90">
        <v>7</v>
      </c>
      <c r="I98" s="90">
        <v>8</v>
      </c>
      <c r="J98" s="90">
        <v>9</v>
      </c>
      <c r="K98" s="90">
        <v>10</v>
      </c>
      <c r="L98" s="90">
        <v>11</v>
      </c>
      <c r="M98" s="90">
        <v>12</v>
      </c>
      <c r="N98" s="90">
        <v>13</v>
      </c>
      <c r="O98" s="90">
        <v>14</v>
      </c>
      <c r="P98" s="90">
        <v>15</v>
      </c>
      <c r="Q98" s="90">
        <v>16</v>
      </c>
    </row>
    <row r="99" spans="1:17" ht="75" customHeight="1">
      <c r="A99" s="57"/>
      <c r="B99" s="331" t="s">
        <v>197</v>
      </c>
      <c r="C99" s="94" t="s">
        <v>81</v>
      </c>
      <c r="D99" s="271" t="s">
        <v>124</v>
      </c>
      <c r="E99" s="271" t="s">
        <v>124</v>
      </c>
      <c r="F99" s="93" t="s">
        <v>42</v>
      </c>
      <c r="G99" s="93"/>
      <c r="H99" s="119" t="s">
        <v>19</v>
      </c>
      <c r="I99" s="151" t="s">
        <v>20</v>
      </c>
      <c r="J99" s="150"/>
      <c r="K99" s="84">
        <v>29</v>
      </c>
      <c r="L99" s="84"/>
      <c r="M99" s="84">
        <v>31</v>
      </c>
      <c r="N99" s="102">
        <f>K99*0.1</f>
        <v>2.9000000000000004</v>
      </c>
      <c r="O99" s="84">
        <v>0</v>
      </c>
      <c r="P99" s="84"/>
      <c r="Q99" s="84"/>
    </row>
    <row r="100" spans="1:17" ht="64.5" customHeight="1">
      <c r="A100" s="57"/>
      <c r="B100" s="122" t="s">
        <v>198</v>
      </c>
      <c r="C100" s="94" t="s">
        <v>82</v>
      </c>
      <c r="D100" s="271" t="s">
        <v>124</v>
      </c>
      <c r="E100" s="136" t="s">
        <v>25</v>
      </c>
      <c r="F100" s="118" t="s">
        <v>42</v>
      </c>
      <c r="G100" s="118"/>
      <c r="H100" s="119" t="s">
        <v>19</v>
      </c>
      <c r="I100" s="120" t="s">
        <v>20</v>
      </c>
      <c r="J100" s="85"/>
      <c r="K100" s="84">
        <v>0</v>
      </c>
      <c r="L100" s="84"/>
      <c r="M100" s="84">
        <v>0</v>
      </c>
      <c r="N100" s="102">
        <f>K100*0.1</f>
        <v>0</v>
      </c>
      <c r="O100" s="84">
        <v>0</v>
      </c>
      <c r="P100" s="84"/>
      <c r="Q100" s="84"/>
    </row>
    <row r="101" spans="1:17" ht="15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186"/>
      <c r="L101" s="57"/>
      <c r="M101" s="57"/>
      <c r="N101" s="57"/>
      <c r="O101" s="57"/>
      <c r="P101" s="57"/>
      <c r="Q101" s="57"/>
    </row>
    <row r="102" spans="1:17" ht="18.75">
      <c r="A102" s="57"/>
      <c r="B102" s="69"/>
      <c r="C102" s="72" t="s">
        <v>3</v>
      </c>
      <c r="D102" s="210">
        <v>4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ht="48.75" customHeight="1">
      <c r="A103" s="57"/>
      <c r="B103" s="79" t="s">
        <v>4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386" t="s">
        <v>48</v>
      </c>
      <c r="M103" s="386"/>
      <c r="N103" s="387"/>
      <c r="O103" s="541" t="s">
        <v>179</v>
      </c>
      <c r="P103" s="80"/>
      <c r="Q103" s="80"/>
    </row>
    <row r="104" spans="1:17" ht="18.75">
      <c r="A104" s="57"/>
      <c r="B104" s="220" t="s">
        <v>164</v>
      </c>
      <c r="C104" s="221"/>
      <c r="D104" s="221"/>
      <c r="E104" s="221"/>
      <c r="F104" s="221"/>
      <c r="G104" s="221"/>
      <c r="H104" s="222"/>
      <c r="I104" s="222"/>
      <c r="J104" s="57"/>
      <c r="K104" s="57"/>
      <c r="L104" s="57"/>
      <c r="M104" s="57"/>
      <c r="N104" s="75"/>
      <c r="O104" s="542"/>
      <c r="P104" s="81"/>
      <c r="Q104" s="69"/>
    </row>
    <row r="105" spans="1:17" ht="15.75">
      <c r="A105" s="57"/>
      <c r="B105" s="76" t="s">
        <v>69</v>
      </c>
      <c r="C105" s="57"/>
      <c r="D105" s="57"/>
      <c r="E105" s="211" t="s">
        <v>24</v>
      </c>
      <c r="F105" s="211"/>
      <c r="G105" s="19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ht="15.75">
      <c r="A106" s="57"/>
      <c r="B106" s="388" t="s">
        <v>56</v>
      </c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</row>
    <row r="107" spans="1:17" ht="15.75">
      <c r="A107" s="57"/>
      <c r="B107" s="205" t="s">
        <v>5</v>
      </c>
      <c r="C107" s="205"/>
      <c r="D107" s="205"/>
      <c r="E107" s="205"/>
      <c r="F107" s="205"/>
      <c r="G107" s="205"/>
      <c r="H107" s="205"/>
      <c r="I107" s="57"/>
      <c r="J107" s="57"/>
      <c r="K107" s="57"/>
      <c r="L107" s="57"/>
      <c r="M107" s="57"/>
      <c r="N107" s="57"/>
      <c r="O107" s="57"/>
      <c r="P107" s="57"/>
      <c r="Q107" s="71"/>
    </row>
    <row r="108" spans="1:17" ht="15.75" customHeight="1">
      <c r="A108" s="57"/>
      <c r="B108" s="389" t="s">
        <v>57</v>
      </c>
      <c r="C108" s="392" t="s">
        <v>6</v>
      </c>
      <c r="D108" s="393"/>
      <c r="E108" s="394"/>
      <c r="F108" s="392" t="s">
        <v>50</v>
      </c>
      <c r="G108" s="394"/>
      <c r="H108" s="392" t="s">
        <v>7</v>
      </c>
      <c r="I108" s="393"/>
      <c r="J108" s="393"/>
      <c r="K108" s="393"/>
      <c r="L108" s="393"/>
      <c r="M108" s="393"/>
      <c r="N108" s="393"/>
      <c r="O108" s="393"/>
      <c r="P108" s="394"/>
      <c r="Q108" s="82"/>
    </row>
    <row r="109" spans="1:17" ht="15.75" customHeight="1">
      <c r="A109" s="57"/>
      <c r="B109" s="390"/>
      <c r="C109" s="395" t="s">
        <v>129</v>
      </c>
      <c r="D109" s="395" t="s">
        <v>143</v>
      </c>
      <c r="E109" s="395" t="s">
        <v>130</v>
      </c>
      <c r="F109" s="395" t="s">
        <v>139</v>
      </c>
      <c r="G109" s="395" t="s">
        <v>8</v>
      </c>
      <c r="H109" s="389" t="s">
        <v>58</v>
      </c>
      <c r="I109" s="392" t="s">
        <v>59</v>
      </c>
      <c r="J109" s="394"/>
      <c r="K109" s="392" t="s">
        <v>51</v>
      </c>
      <c r="L109" s="393"/>
      <c r="M109" s="394"/>
      <c r="N109" s="389" t="s">
        <v>64</v>
      </c>
      <c r="O109" s="407" t="s">
        <v>65</v>
      </c>
      <c r="P109" s="389" t="s">
        <v>66</v>
      </c>
      <c r="Q109" s="400"/>
    </row>
    <row r="110" spans="1:17" ht="94.5">
      <c r="A110" s="57"/>
      <c r="B110" s="391"/>
      <c r="C110" s="396"/>
      <c r="D110" s="396"/>
      <c r="E110" s="396"/>
      <c r="F110" s="396"/>
      <c r="G110" s="396"/>
      <c r="H110" s="391"/>
      <c r="I110" s="85" t="s">
        <v>60</v>
      </c>
      <c r="J110" s="85" t="s">
        <v>49</v>
      </c>
      <c r="K110" s="86" t="s">
        <v>61</v>
      </c>
      <c r="L110" s="86" t="s">
        <v>62</v>
      </c>
      <c r="M110" s="86" t="s">
        <v>63</v>
      </c>
      <c r="N110" s="391"/>
      <c r="O110" s="408"/>
      <c r="P110" s="391"/>
      <c r="Q110" s="400"/>
    </row>
    <row r="111" spans="1:17" ht="15.75">
      <c r="A111" s="57"/>
      <c r="B111" s="87">
        <v>1</v>
      </c>
      <c r="C111" s="88">
        <v>2</v>
      </c>
      <c r="D111" s="88">
        <v>3</v>
      </c>
      <c r="E111" s="89">
        <v>4</v>
      </c>
      <c r="F111" s="89">
        <v>5</v>
      </c>
      <c r="G111" s="89">
        <v>6</v>
      </c>
      <c r="H111" s="87">
        <v>7</v>
      </c>
      <c r="I111" s="90">
        <v>8</v>
      </c>
      <c r="J111" s="90">
        <v>9</v>
      </c>
      <c r="K111" s="90">
        <v>10</v>
      </c>
      <c r="L111" s="90">
        <v>11</v>
      </c>
      <c r="M111" s="90">
        <v>12</v>
      </c>
      <c r="N111" s="87">
        <v>13</v>
      </c>
      <c r="O111" s="87">
        <v>14</v>
      </c>
      <c r="P111" s="87">
        <v>15</v>
      </c>
      <c r="Q111" s="83"/>
    </row>
    <row r="112" spans="1:17" ht="24" customHeight="1">
      <c r="A112" s="57"/>
      <c r="B112" s="397" t="s">
        <v>165</v>
      </c>
      <c r="C112" s="514" t="s">
        <v>166</v>
      </c>
      <c r="D112" s="514" t="s">
        <v>188</v>
      </c>
      <c r="E112" s="435" t="s">
        <v>124</v>
      </c>
      <c r="F112" s="435" t="s">
        <v>167</v>
      </c>
      <c r="G112" s="93"/>
      <c r="H112" s="94" t="s">
        <v>10</v>
      </c>
      <c r="I112" s="95" t="s">
        <v>11</v>
      </c>
      <c r="J112" s="85"/>
      <c r="K112" s="176">
        <v>100</v>
      </c>
      <c r="L112" s="84"/>
      <c r="M112" s="84">
        <f>K112</f>
        <v>100</v>
      </c>
      <c r="N112" s="176">
        <f>K112*0.1</f>
        <v>10</v>
      </c>
      <c r="O112" s="84">
        <v>0</v>
      </c>
      <c r="P112" s="84"/>
      <c r="Q112" s="83"/>
    </row>
    <row r="113" spans="1:17" ht="36">
      <c r="A113" s="57"/>
      <c r="B113" s="398"/>
      <c r="C113" s="562"/>
      <c r="D113" s="562"/>
      <c r="E113" s="436"/>
      <c r="F113" s="436"/>
      <c r="G113" s="100"/>
      <c r="H113" s="94" t="s">
        <v>13</v>
      </c>
      <c r="I113" s="95" t="s">
        <v>11</v>
      </c>
      <c r="J113" s="85"/>
      <c r="K113" s="101">
        <v>0</v>
      </c>
      <c r="L113" s="102"/>
      <c r="M113" s="102">
        <f>K113</f>
        <v>0</v>
      </c>
      <c r="N113" s="102">
        <f>K113*0.1</f>
        <v>0</v>
      </c>
      <c r="O113" s="84">
        <v>0</v>
      </c>
      <c r="P113" s="84"/>
      <c r="Q113" s="83"/>
    </row>
    <row r="114" spans="1:17" ht="24">
      <c r="A114" s="57"/>
      <c r="B114" s="446"/>
      <c r="C114" s="424"/>
      <c r="D114" s="424"/>
      <c r="E114" s="436"/>
      <c r="F114" s="436"/>
      <c r="G114" s="100"/>
      <c r="H114" s="94" t="s">
        <v>14</v>
      </c>
      <c r="I114" s="95" t="s">
        <v>11</v>
      </c>
      <c r="J114" s="85"/>
      <c r="K114" s="176">
        <v>0</v>
      </c>
      <c r="L114" s="84"/>
      <c r="M114" s="84">
        <f>K114</f>
        <v>0</v>
      </c>
      <c r="N114" s="102">
        <f>K114*0.1</f>
        <v>0</v>
      </c>
      <c r="O114" s="84">
        <v>0</v>
      </c>
      <c r="P114" s="84"/>
      <c r="Q114" s="83"/>
    </row>
    <row r="115" spans="1:17" ht="36">
      <c r="A115" s="57"/>
      <c r="B115" s="446"/>
      <c r="C115" s="424"/>
      <c r="D115" s="424"/>
      <c r="E115" s="436"/>
      <c r="F115" s="436"/>
      <c r="G115" s="100"/>
      <c r="H115" s="94" t="s">
        <v>28</v>
      </c>
      <c r="I115" s="95" t="s">
        <v>11</v>
      </c>
      <c r="J115" s="85"/>
      <c r="K115" s="102">
        <v>100</v>
      </c>
      <c r="L115" s="102"/>
      <c r="M115" s="102">
        <f>K115</f>
        <v>100</v>
      </c>
      <c r="N115" s="102">
        <f>K115*0.1</f>
        <v>10</v>
      </c>
      <c r="O115" s="84">
        <v>0</v>
      </c>
      <c r="P115" s="84"/>
      <c r="Q115" s="83"/>
    </row>
    <row r="116" spans="1:17" ht="60">
      <c r="A116" s="57"/>
      <c r="B116" s="447"/>
      <c r="C116" s="425"/>
      <c r="D116" s="425"/>
      <c r="E116" s="437"/>
      <c r="F116" s="437"/>
      <c r="G116" s="107"/>
      <c r="H116" s="108" t="s">
        <v>15</v>
      </c>
      <c r="I116" s="109" t="s">
        <v>16</v>
      </c>
      <c r="J116" s="110"/>
      <c r="K116" s="176">
        <v>0</v>
      </c>
      <c r="L116" s="176"/>
      <c r="M116" s="84">
        <f>K116</f>
        <v>0</v>
      </c>
      <c r="N116" s="102">
        <f>K116*0.1</f>
        <v>0</v>
      </c>
      <c r="O116" s="84">
        <f>K116-M116-N116</f>
        <v>0</v>
      </c>
      <c r="P116" s="84"/>
      <c r="Q116" s="71"/>
    </row>
    <row r="117" spans="1:17" ht="15.75">
      <c r="A117" s="57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spans="1:17" ht="15.75">
      <c r="A118" s="57"/>
      <c r="B118" s="223" t="s">
        <v>17</v>
      </c>
      <c r="C118" s="224"/>
      <c r="D118" s="224"/>
      <c r="E118" s="224"/>
      <c r="F118" s="224"/>
      <c r="G118" s="224"/>
      <c r="H118" s="111"/>
      <c r="I118" s="111"/>
      <c r="J118" s="111"/>
      <c r="K118" s="111"/>
      <c r="L118" s="111"/>
      <c r="M118" s="111"/>
      <c r="N118" s="111"/>
      <c r="O118" s="111"/>
      <c r="P118" s="111"/>
      <c r="Q118" s="57"/>
    </row>
    <row r="119" spans="1:17" ht="15.75" customHeight="1">
      <c r="A119" s="57"/>
      <c r="B119" s="389" t="s">
        <v>57</v>
      </c>
      <c r="C119" s="392" t="s">
        <v>6</v>
      </c>
      <c r="D119" s="393"/>
      <c r="E119" s="394"/>
      <c r="F119" s="392" t="s">
        <v>50</v>
      </c>
      <c r="G119" s="394"/>
      <c r="H119" s="392" t="s">
        <v>18</v>
      </c>
      <c r="I119" s="393"/>
      <c r="J119" s="393"/>
      <c r="K119" s="393"/>
      <c r="L119" s="393"/>
      <c r="M119" s="393"/>
      <c r="N119" s="393"/>
      <c r="O119" s="393"/>
      <c r="P119" s="393"/>
      <c r="Q119" s="389" t="s">
        <v>52</v>
      </c>
    </row>
    <row r="120" spans="1:17" ht="15.75" customHeight="1">
      <c r="A120" s="57"/>
      <c r="B120" s="390"/>
      <c r="C120" s="395" t="s">
        <v>129</v>
      </c>
      <c r="D120" s="395" t="s">
        <v>143</v>
      </c>
      <c r="E120" s="395" t="s">
        <v>130</v>
      </c>
      <c r="F120" s="395" t="s">
        <v>139</v>
      </c>
      <c r="G120" s="395" t="s">
        <v>8</v>
      </c>
      <c r="H120" s="389" t="s">
        <v>58</v>
      </c>
      <c r="I120" s="392" t="s">
        <v>67</v>
      </c>
      <c r="J120" s="394"/>
      <c r="K120" s="415" t="s">
        <v>51</v>
      </c>
      <c r="L120" s="415"/>
      <c r="M120" s="415"/>
      <c r="N120" s="415" t="s">
        <v>64</v>
      </c>
      <c r="O120" s="416" t="s">
        <v>65</v>
      </c>
      <c r="P120" s="392" t="s">
        <v>66</v>
      </c>
      <c r="Q120" s="390"/>
    </row>
    <row r="121" spans="1:17" ht="94.5">
      <c r="A121" s="57"/>
      <c r="B121" s="391"/>
      <c r="C121" s="396"/>
      <c r="D121" s="396"/>
      <c r="E121" s="396"/>
      <c r="F121" s="396"/>
      <c r="G121" s="396"/>
      <c r="H121" s="391"/>
      <c r="I121" s="85" t="s">
        <v>60</v>
      </c>
      <c r="J121" s="85" t="s">
        <v>49</v>
      </c>
      <c r="K121" s="85" t="s">
        <v>61</v>
      </c>
      <c r="L121" s="85" t="s">
        <v>62</v>
      </c>
      <c r="M121" s="85" t="s">
        <v>63</v>
      </c>
      <c r="N121" s="415"/>
      <c r="O121" s="416"/>
      <c r="P121" s="392"/>
      <c r="Q121" s="391"/>
    </row>
    <row r="122" spans="1:17" ht="15.75">
      <c r="A122" s="57"/>
      <c r="B122" s="113">
        <v>1</v>
      </c>
      <c r="C122" s="88">
        <v>2</v>
      </c>
      <c r="D122" s="88">
        <v>3</v>
      </c>
      <c r="E122" s="89">
        <v>4</v>
      </c>
      <c r="F122" s="89">
        <v>5</v>
      </c>
      <c r="G122" s="89">
        <v>6</v>
      </c>
      <c r="H122" s="87">
        <v>7</v>
      </c>
      <c r="I122" s="90">
        <v>8</v>
      </c>
      <c r="J122" s="90">
        <v>9</v>
      </c>
      <c r="K122" s="90">
        <v>10</v>
      </c>
      <c r="L122" s="90">
        <v>11</v>
      </c>
      <c r="M122" s="90">
        <v>12</v>
      </c>
      <c r="N122" s="87">
        <v>13</v>
      </c>
      <c r="O122" s="87">
        <v>14</v>
      </c>
      <c r="P122" s="87">
        <v>15</v>
      </c>
      <c r="Q122" s="87">
        <v>16</v>
      </c>
    </row>
    <row r="123" spans="1:17" ht="50.25" customHeight="1">
      <c r="A123" s="57"/>
      <c r="B123" s="114" t="s">
        <v>165</v>
      </c>
      <c r="C123" s="279" t="s">
        <v>168</v>
      </c>
      <c r="D123" s="279" t="s">
        <v>188</v>
      </c>
      <c r="E123" s="118" t="s">
        <v>124</v>
      </c>
      <c r="F123" s="118" t="s">
        <v>162</v>
      </c>
      <c r="G123" s="118"/>
      <c r="H123" s="119" t="s">
        <v>19</v>
      </c>
      <c r="I123" s="120" t="s">
        <v>20</v>
      </c>
      <c r="J123" s="85">
        <v>792</v>
      </c>
      <c r="K123" s="121">
        <v>3</v>
      </c>
      <c r="L123" s="112"/>
      <c r="M123" s="112">
        <v>3</v>
      </c>
      <c r="N123" s="101">
        <f>K123*0.1</f>
        <v>0.30000000000000004</v>
      </c>
      <c r="O123" s="102">
        <v>0</v>
      </c>
      <c r="P123" s="84"/>
      <c r="Q123" s="84"/>
    </row>
    <row r="124" spans="1:17" ht="30.75" customHeight="1">
      <c r="A124" s="57"/>
      <c r="B124" s="187"/>
      <c r="C124" s="156"/>
      <c r="D124" s="156"/>
      <c r="E124" s="141"/>
      <c r="F124" s="141"/>
      <c r="G124" s="141"/>
      <c r="H124" s="158"/>
      <c r="I124" s="159"/>
      <c r="J124" s="82"/>
      <c r="K124" s="160"/>
      <c r="L124" s="83"/>
      <c r="M124" s="83"/>
      <c r="N124" s="188"/>
      <c r="O124" s="83"/>
      <c r="P124" s="83"/>
      <c r="Q124" s="83"/>
    </row>
    <row r="125" spans="1:17" ht="15.75" customHeight="1">
      <c r="A125" s="57"/>
      <c r="B125" s="426" t="s">
        <v>77</v>
      </c>
      <c r="C125" s="426"/>
      <c r="D125" s="427" t="s">
        <v>190</v>
      </c>
      <c r="E125" s="427"/>
      <c r="F125" s="427"/>
      <c r="G125" s="427"/>
      <c r="H125" s="427"/>
      <c r="I125" s="427"/>
      <c r="J125" s="427"/>
      <c r="K125" s="160"/>
      <c r="L125" s="83"/>
      <c r="M125" s="83"/>
      <c r="N125" s="559" t="s">
        <v>191</v>
      </c>
      <c r="O125" s="559"/>
      <c r="P125" s="559"/>
      <c r="Q125" s="83"/>
    </row>
    <row r="126" spans="1:17" ht="31.5" customHeight="1">
      <c r="A126" s="57"/>
      <c r="B126" s="163" t="s">
        <v>223</v>
      </c>
      <c r="C126" s="162"/>
      <c r="D126" s="162"/>
      <c r="E126" s="164" t="s">
        <v>78</v>
      </c>
      <c r="F126" s="164"/>
      <c r="G126" s="164"/>
      <c r="H126" s="428"/>
      <c r="I126" s="428"/>
      <c r="J126" s="162"/>
      <c r="K126" s="160"/>
      <c r="L126" s="82" t="s">
        <v>22</v>
      </c>
      <c r="M126" s="82"/>
      <c r="N126" s="400" t="s">
        <v>79</v>
      </c>
      <c r="O126" s="400"/>
      <c r="P126" s="400"/>
      <c r="Q126" s="83"/>
    </row>
    <row r="127" spans="1:17" ht="15.75">
      <c r="A127" s="281"/>
      <c r="B127" s="282"/>
      <c r="C127" s="283" t="s">
        <v>3</v>
      </c>
      <c r="D127" s="284">
        <v>5</v>
      </c>
      <c r="E127" s="281"/>
      <c r="F127" s="281"/>
      <c r="G127" s="281"/>
      <c r="H127" s="281"/>
      <c r="I127" s="281"/>
      <c r="J127" s="281"/>
      <c r="K127" s="281"/>
      <c r="L127" s="281"/>
      <c r="M127" s="285"/>
      <c r="N127" s="285"/>
      <c r="O127" s="281"/>
      <c r="P127" s="281"/>
      <c r="Q127" s="285"/>
    </row>
    <row r="128" spans="1:17" ht="15.75" customHeight="1">
      <c r="A128" s="281"/>
      <c r="B128" s="286" t="s">
        <v>68</v>
      </c>
      <c r="C128" s="281"/>
      <c r="D128" s="281"/>
      <c r="E128" s="281"/>
      <c r="F128" s="281"/>
      <c r="G128" s="281"/>
      <c r="H128" s="281"/>
      <c r="I128" s="281"/>
      <c r="J128" s="281"/>
      <c r="K128" s="281"/>
      <c r="L128" s="547" t="s">
        <v>48</v>
      </c>
      <c r="M128" s="547"/>
      <c r="N128" s="547"/>
      <c r="O128" s="565" t="s">
        <v>177</v>
      </c>
      <c r="P128" s="544"/>
      <c r="Q128" s="287"/>
    </row>
    <row r="129" spans="1:17" ht="34.5" customHeight="1">
      <c r="A129" s="281"/>
      <c r="B129" s="280" t="s">
        <v>159</v>
      </c>
      <c r="C129" s="288"/>
      <c r="D129" s="288"/>
      <c r="E129" s="288"/>
      <c r="F129" s="288"/>
      <c r="G129" s="288"/>
      <c r="H129" s="289"/>
      <c r="I129" s="281"/>
      <c r="J129" s="281"/>
      <c r="K129" s="281"/>
      <c r="L129" s="547"/>
      <c r="M129" s="547"/>
      <c r="N129" s="547"/>
      <c r="O129" s="565"/>
      <c r="P129" s="544"/>
      <c r="Q129" s="290"/>
    </row>
    <row r="130" spans="1:17" ht="15.75">
      <c r="A130" s="281"/>
      <c r="B130" s="291" t="s">
        <v>69</v>
      </c>
      <c r="C130" s="281"/>
      <c r="D130" s="281"/>
      <c r="E130" s="291" t="s">
        <v>24</v>
      </c>
      <c r="F130" s="291"/>
      <c r="G130" s="29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</row>
    <row r="131" spans="1:17" ht="15.75">
      <c r="A131" s="281"/>
      <c r="B131" s="566" t="s">
        <v>56</v>
      </c>
      <c r="C131" s="566"/>
      <c r="D131" s="566"/>
      <c r="E131" s="566"/>
      <c r="F131" s="566"/>
      <c r="G131" s="566"/>
      <c r="H131" s="566"/>
      <c r="I131" s="566"/>
      <c r="J131" s="566"/>
      <c r="K131" s="566"/>
      <c r="L131" s="566"/>
      <c r="M131" s="566"/>
      <c r="N131" s="566"/>
      <c r="O131" s="566"/>
      <c r="P131" s="566"/>
      <c r="Q131" s="566"/>
    </row>
    <row r="132" spans="1:17" ht="15.75">
      <c r="A132" s="281"/>
      <c r="B132" s="281" t="s">
        <v>70</v>
      </c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5"/>
    </row>
    <row r="133" spans="1:17" ht="15.75" customHeight="1">
      <c r="A133" s="281"/>
      <c r="B133" s="546" t="s">
        <v>57</v>
      </c>
      <c r="C133" s="546" t="s">
        <v>6</v>
      </c>
      <c r="D133" s="546"/>
      <c r="E133" s="546"/>
      <c r="F133" s="550" t="s">
        <v>50</v>
      </c>
      <c r="G133" s="550"/>
      <c r="H133" s="546" t="s">
        <v>7</v>
      </c>
      <c r="I133" s="546"/>
      <c r="J133" s="546"/>
      <c r="K133" s="546"/>
      <c r="L133" s="546"/>
      <c r="M133" s="546"/>
      <c r="N133" s="546"/>
      <c r="O133" s="546"/>
      <c r="P133" s="546"/>
      <c r="Q133" s="292"/>
    </row>
    <row r="134" spans="1:17" ht="15.75" customHeight="1">
      <c r="A134" s="281"/>
      <c r="B134" s="546"/>
      <c r="C134" s="545" t="s">
        <v>129</v>
      </c>
      <c r="D134" s="545" t="s">
        <v>143</v>
      </c>
      <c r="E134" s="545" t="s">
        <v>130</v>
      </c>
      <c r="F134" s="545" t="s">
        <v>139</v>
      </c>
      <c r="G134" s="545" t="s">
        <v>8</v>
      </c>
      <c r="H134" s="546" t="s">
        <v>58</v>
      </c>
      <c r="I134" s="546" t="s">
        <v>67</v>
      </c>
      <c r="J134" s="546"/>
      <c r="K134" s="546" t="s">
        <v>51</v>
      </c>
      <c r="L134" s="546"/>
      <c r="M134" s="546"/>
      <c r="N134" s="546" t="s">
        <v>64</v>
      </c>
      <c r="O134" s="548" t="s">
        <v>72</v>
      </c>
      <c r="P134" s="546" t="s">
        <v>66</v>
      </c>
      <c r="Q134" s="564"/>
    </row>
    <row r="135" spans="1:17" ht="94.5">
      <c r="A135" s="281"/>
      <c r="B135" s="546"/>
      <c r="C135" s="545"/>
      <c r="D135" s="545"/>
      <c r="E135" s="545"/>
      <c r="F135" s="545"/>
      <c r="G135" s="545"/>
      <c r="H135" s="546"/>
      <c r="I135" s="292" t="s">
        <v>60</v>
      </c>
      <c r="J135" s="292" t="s">
        <v>49</v>
      </c>
      <c r="K135" s="292" t="s">
        <v>61</v>
      </c>
      <c r="L135" s="292" t="s">
        <v>62</v>
      </c>
      <c r="M135" s="292" t="s">
        <v>63</v>
      </c>
      <c r="N135" s="546"/>
      <c r="O135" s="548"/>
      <c r="P135" s="546"/>
      <c r="Q135" s="564"/>
    </row>
    <row r="136" spans="1:17" ht="15.75">
      <c r="A136" s="281"/>
      <c r="B136" s="302">
        <v>1</v>
      </c>
      <c r="C136" s="303">
        <v>2</v>
      </c>
      <c r="D136" s="303">
        <v>3</v>
      </c>
      <c r="E136" s="303">
        <v>4</v>
      </c>
      <c r="F136" s="303">
        <v>5</v>
      </c>
      <c r="G136" s="303">
        <v>6</v>
      </c>
      <c r="H136" s="302">
        <v>7</v>
      </c>
      <c r="I136" s="302">
        <v>8</v>
      </c>
      <c r="J136" s="302">
        <v>9</v>
      </c>
      <c r="K136" s="302">
        <v>10</v>
      </c>
      <c r="L136" s="302">
        <v>11</v>
      </c>
      <c r="M136" s="302">
        <v>12</v>
      </c>
      <c r="N136" s="302">
        <v>13</v>
      </c>
      <c r="O136" s="302">
        <v>14</v>
      </c>
      <c r="P136" s="302">
        <v>15</v>
      </c>
      <c r="Q136" s="293"/>
    </row>
    <row r="137" spans="1:17" ht="60" customHeight="1">
      <c r="A137" s="281"/>
      <c r="B137" s="551" t="s">
        <v>173</v>
      </c>
      <c r="C137" s="546" t="s">
        <v>160</v>
      </c>
      <c r="D137" s="552" t="s">
        <v>161</v>
      </c>
      <c r="E137" s="552"/>
      <c r="F137" s="552" t="s">
        <v>162</v>
      </c>
      <c r="G137" s="552"/>
      <c r="H137" s="304" t="s">
        <v>10</v>
      </c>
      <c r="I137" s="305" t="s">
        <v>11</v>
      </c>
      <c r="J137" s="292"/>
      <c r="K137" s="306">
        <v>100</v>
      </c>
      <c r="L137" s="306"/>
      <c r="M137" s="306">
        <f>K137</f>
        <v>100</v>
      </c>
      <c r="N137" s="306">
        <f>K137*0.1</f>
        <v>10</v>
      </c>
      <c r="O137" s="306">
        <v>0</v>
      </c>
      <c r="P137" s="306"/>
      <c r="Q137" s="293"/>
    </row>
    <row r="138" spans="1:17" ht="36">
      <c r="A138" s="281"/>
      <c r="B138" s="551"/>
      <c r="C138" s="546"/>
      <c r="D138" s="552"/>
      <c r="E138" s="552"/>
      <c r="F138" s="552"/>
      <c r="G138" s="552"/>
      <c r="H138" s="304" t="s">
        <v>13</v>
      </c>
      <c r="I138" s="305" t="s">
        <v>11</v>
      </c>
      <c r="J138" s="292"/>
      <c r="K138" s="307">
        <v>0</v>
      </c>
      <c r="L138" s="307"/>
      <c r="M138" s="307">
        <f>K138</f>
        <v>0</v>
      </c>
      <c r="N138" s="307">
        <f>K138*0.1</f>
        <v>0</v>
      </c>
      <c r="O138" s="306">
        <v>0</v>
      </c>
      <c r="P138" s="306"/>
      <c r="Q138" s="293"/>
    </row>
    <row r="139" spans="1:17" ht="24">
      <c r="A139" s="281"/>
      <c r="B139" s="551"/>
      <c r="C139" s="546"/>
      <c r="D139" s="552"/>
      <c r="E139" s="552"/>
      <c r="F139" s="552"/>
      <c r="G139" s="552"/>
      <c r="H139" s="304" t="s">
        <v>14</v>
      </c>
      <c r="I139" s="305" t="s">
        <v>11</v>
      </c>
      <c r="J139" s="292"/>
      <c r="K139" s="307">
        <v>0</v>
      </c>
      <c r="L139" s="307"/>
      <c r="M139" s="307">
        <f>K139</f>
        <v>0</v>
      </c>
      <c r="N139" s="307">
        <f>K139*0.1</f>
        <v>0</v>
      </c>
      <c r="O139" s="306">
        <v>0</v>
      </c>
      <c r="P139" s="306"/>
      <c r="Q139" s="293"/>
    </row>
    <row r="140" spans="1:17" ht="36">
      <c r="A140" s="281"/>
      <c r="B140" s="551"/>
      <c r="C140" s="546"/>
      <c r="D140" s="552"/>
      <c r="E140" s="552"/>
      <c r="F140" s="552"/>
      <c r="G140" s="552"/>
      <c r="H140" s="304" t="s">
        <v>28</v>
      </c>
      <c r="I140" s="305" t="s">
        <v>11</v>
      </c>
      <c r="J140" s="292"/>
      <c r="K140" s="306">
        <v>100</v>
      </c>
      <c r="L140" s="306"/>
      <c r="M140" s="306">
        <f>K140</f>
        <v>100</v>
      </c>
      <c r="N140" s="307">
        <f>K140*0.1</f>
        <v>10</v>
      </c>
      <c r="O140" s="306">
        <v>0</v>
      </c>
      <c r="P140" s="306"/>
      <c r="Q140" s="293"/>
    </row>
    <row r="141" spans="1:17" ht="60">
      <c r="A141" s="281"/>
      <c r="B141" s="551"/>
      <c r="C141" s="546"/>
      <c r="D141" s="552"/>
      <c r="E141" s="552"/>
      <c r="F141" s="552"/>
      <c r="G141" s="552"/>
      <c r="H141" s="308" t="s">
        <v>15</v>
      </c>
      <c r="I141" s="309" t="s">
        <v>16</v>
      </c>
      <c r="J141" s="310"/>
      <c r="K141" s="311">
        <v>0</v>
      </c>
      <c r="L141" s="311"/>
      <c r="M141" s="306">
        <f>K141</f>
        <v>0</v>
      </c>
      <c r="N141" s="307">
        <f>K141*0.1</f>
        <v>0</v>
      </c>
      <c r="O141" s="306">
        <f>K141-M141-N141</f>
        <v>0</v>
      </c>
      <c r="P141" s="306"/>
      <c r="Q141" s="294"/>
    </row>
    <row r="142" spans="1:17" ht="15.75">
      <c r="A142" s="281"/>
      <c r="B142" s="285"/>
      <c r="C142" s="285"/>
      <c r="D142" s="285"/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5"/>
      <c r="P142" s="285"/>
      <c r="Q142" s="285"/>
    </row>
    <row r="143" spans="1:17" ht="15.75">
      <c r="A143" s="281"/>
      <c r="B143" s="289" t="s">
        <v>17</v>
      </c>
      <c r="C143" s="295"/>
      <c r="D143" s="295"/>
      <c r="E143" s="295"/>
      <c r="F143" s="295"/>
      <c r="G143" s="295"/>
      <c r="H143" s="296"/>
      <c r="I143" s="296"/>
      <c r="J143" s="296"/>
      <c r="K143" s="296"/>
      <c r="L143" s="296"/>
      <c r="M143" s="296"/>
      <c r="N143" s="296"/>
      <c r="O143" s="296"/>
      <c r="P143" s="296"/>
      <c r="Q143" s="281"/>
    </row>
    <row r="144" spans="1:17" ht="15.75" customHeight="1">
      <c r="A144" s="281"/>
      <c r="B144" s="546" t="s">
        <v>57</v>
      </c>
      <c r="C144" s="546" t="s">
        <v>6</v>
      </c>
      <c r="D144" s="546"/>
      <c r="E144" s="546"/>
      <c r="F144" s="550" t="s">
        <v>50</v>
      </c>
      <c r="G144" s="550"/>
      <c r="H144" s="546" t="s">
        <v>18</v>
      </c>
      <c r="I144" s="546"/>
      <c r="J144" s="546"/>
      <c r="K144" s="546"/>
      <c r="L144" s="546"/>
      <c r="M144" s="546"/>
      <c r="N144" s="546"/>
      <c r="O144" s="546"/>
      <c r="P144" s="546"/>
      <c r="Q144" s="546" t="s">
        <v>52</v>
      </c>
    </row>
    <row r="145" spans="1:17" ht="15.75" customHeight="1">
      <c r="A145" s="281"/>
      <c r="B145" s="546"/>
      <c r="C145" s="545" t="s">
        <v>129</v>
      </c>
      <c r="D145" s="545" t="s">
        <v>143</v>
      </c>
      <c r="E145" s="545" t="s">
        <v>130</v>
      </c>
      <c r="F145" s="545" t="s">
        <v>139</v>
      </c>
      <c r="G145" s="545" t="s">
        <v>8</v>
      </c>
      <c r="H145" s="546" t="s">
        <v>58</v>
      </c>
      <c r="I145" s="546" t="s">
        <v>67</v>
      </c>
      <c r="J145" s="546"/>
      <c r="K145" s="546" t="s">
        <v>51</v>
      </c>
      <c r="L145" s="546"/>
      <c r="M145" s="546"/>
      <c r="N145" s="546" t="s">
        <v>64</v>
      </c>
      <c r="O145" s="548" t="s">
        <v>74</v>
      </c>
      <c r="P145" s="546" t="s">
        <v>66</v>
      </c>
      <c r="Q145" s="546"/>
    </row>
    <row r="146" spans="1:17" ht="94.5">
      <c r="A146" s="281"/>
      <c r="B146" s="546"/>
      <c r="C146" s="545"/>
      <c r="D146" s="545"/>
      <c r="E146" s="545"/>
      <c r="F146" s="545"/>
      <c r="G146" s="545"/>
      <c r="H146" s="546"/>
      <c r="I146" s="292" t="s">
        <v>60</v>
      </c>
      <c r="J146" s="292" t="s">
        <v>73</v>
      </c>
      <c r="K146" s="292" t="s">
        <v>61</v>
      </c>
      <c r="L146" s="292" t="s">
        <v>62</v>
      </c>
      <c r="M146" s="292" t="s">
        <v>63</v>
      </c>
      <c r="N146" s="546"/>
      <c r="O146" s="548"/>
      <c r="P146" s="546"/>
      <c r="Q146" s="546"/>
    </row>
    <row r="147" spans="1:17" ht="15.75">
      <c r="A147" s="281"/>
      <c r="B147" s="306">
        <v>1</v>
      </c>
      <c r="C147" s="312">
        <v>2</v>
      </c>
      <c r="D147" s="312">
        <v>3</v>
      </c>
      <c r="E147" s="312">
        <v>4</v>
      </c>
      <c r="F147" s="312">
        <v>5</v>
      </c>
      <c r="G147" s="312">
        <v>6</v>
      </c>
      <c r="H147" s="306">
        <v>7</v>
      </c>
      <c r="I147" s="306">
        <v>8</v>
      </c>
      <c r="J147" s="306">
        <v>9</v>
      </c>
      <c r="K147" s="306">
        <v>10</v>
      </c>
      <c r="L147" s="306">
        <v>11</v>
      </c>
      <c r="M147" s="306">
        <v>12</v>
      </c>
      <c r="N147" s="306">
        <v>13</v>
      </c>
      <c r="O147" s="306">
        <v>14</v>
      </c>
      <c r="P147" s="306">
        <v>15</v>
      </c>
      <c r="Q147" s="306">
        <v>16</v>
      </c>
    </row>
    <row r="148" spans="1:17" ht="48">
      <c r="A148" s="281"/>
      <c r="B148" s="313" t="s">
        <v>173</v>
      </c>
      <c r="C148" s="304" t="s">
        <v>12</v>
      </c>
      <c r="D148" s="314" t="s">
        <v>161</v>
      </c>
      <c r="E148" s="315"/>
      <c r="F148" s="312" t="s">
        <v>162</v>
      </c>
      <c r="G148" s="316"/>
      <c r="H148" s="317" t="s">
        <v>163</v>
      </c>
      <c r="I148" s="318" t="s">
        <v>157</v>
      </c>
      <c r="J148" s="292">
        <v>792</v>
      </c>
      <c r="K148" s="311">
        <v>2</v>
      </c>
      <c r="L148" s="306"/>
      <c r="M148" s="311">
        <v>2</v>
      </c>
      <c r="N148" s="307">
        <f>K148*0.1</f>
        <v>0.2</v>
      </c>
      <c r="O148" s="306"/>
      <c r="P148" s="306"/>
      <c r="Q148" s="306"/>
    </row>
    <row r="149" spans="1:17" ht="15.75">
      <c r="A149" s="281"/>
      <c r="B149" s="297"/>
      <c r="C149" s="297"/>
      <c r="D149" s="297"/>
      <c r="E149" s="297"/>
      <c r="F149" s="297"/>
      <c r="G149" s="297"/>
      <c r="H149" s="297"/>
      <c r="I149" s="297"/>
      <c r="J149" s="297"/>
      <c r="K149" s="297"/>
      <c r="L149" s="297"/>
      <c r="M149" s="297"/>
      <c r="N149" s="290"/>
      <c r="O149" s="290"/>
      <c r="P149" s="290"/>
      <c r="Q149" s="281"/>
    </row>
    <row r="150" spans="1:17" ht="15.75">
      <c r="A150" s="281"/>
      <c r="B150" s="281"/>
      <c r="C150" s="281"/>
      <c r="D150" s="281"/>
      <c r="E150" s="281"/>
      <c r="F150" s="281"/>
      <c r="G150" s="281"/>
      <c r="H150" s="281"/>
      <c r="I150" s="281"/>
      <c r="J150" s="281"/>
      <c r="K150" s="298"/>
      <c r="L150" s="281"/>
      <c r="M150" s="281"/>
      <c r="N150" s="281"/>
      <c r="O150" s="281"/>
      <c r="P150" s="281"/>
      <c r="Q150" s="281"/>
    </row>
    <row r="151" spans="1:17" ht="15.75">
      <c r="A151" s="281"/>
      <c r="B151" s="560" t="s">
        <v>77</v>
      </c>
      <c r="C151" s="560"/>
      <c r="D151" s="561" t="str">
        <f>G22</f>
        <v>МБОУ Красноярская СОШ Цимлянского района Ростовской области</v>
      </c>
      <c r="E151" s="561"/>
      <c r="F151" s="561"/>
      <c r="G151" s="561"/>
      <c r="H151" s="561"/>
      <c r="I151" s="561"/>
      <c r="J151" s="561"/>
      <c r="K151" s="281"/>
      <c r="L151" s="281"/>
      <c r="M151" s="281"/>
      <c r="N151" s="561" t="s">
        <v>158</v>
      </c>
      <c r="O151" s="561"/>
      <c r="P151" s="281"/>
      <c r="Q151" s="281"/>
    </row>
    <row r="152" spans="1:17" ht="15.75">
      <c r="A152" s="281"/>
      <c r="B152" s="300" t="str">
        <f>D20</f>
        <v>"30"  ДЕКАБРЯ  2022 г.</v>
      </c>
      <c r="C152" s="297"/>
      <c r="D152" s="297"/>
      <c r="E152" s="301" t="s">
        <v>78</v>
      </c>
      <c r="F152" s="301"/>
      <c r="G152" s="301"/>
      <c r="H152" s="563"/>
      <c r="I152" s="563"/>
      <c r="J152" s="297"/>
      <c r="K152" s="281"/>
      <c r="L152" s="301" t="s">
        <v>22</v>
      </c>
      <c r="M152" s="281"/>
      <c r="N152" s="563" t="s">
        <v>79</v>
      </c>
      <c r="O152" s="563"/>
      <c r="P152" s="281"/>
      <c r="Q152" s="281"/>
    </row>
    <row r="153" spans="1:17" ht="15.75">
      <c r="A153" s="57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57"/>
    </row>
    <row r="154" spans="2:16" ht="15.75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2:16" ht="15.75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2:13" ht="15.75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</row>
    <row r="157" spans="2:16" ht="15.75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4"/>
      <c r="O157" s="4"/>
      <c r="P157" s="4"/>
    </row>
    <row r="158" spans="2:13" ht="15.75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</row>
    <row r="159" spans="2:16" ht="15.75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6"/>
      <c r="O159" s="16"/>
      <c r="P159" s="16"/>
    </row>
    <row r="160" spans="2:16" ht="83.25" customHeight="1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7"/>
      <c r="O160" s="17"/>
      <c r="P160" s="17"/>
    </row>
    <row r="161" spans="2:16" ht="61.5" customHeight="1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7"/>
      <c r="O161" s="17"/>
      <c r="P161" s="17"/>
    </row>
    <row r="162" spans="2:16" ht="15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1"/>
      <c r="O162" s="11"/>
      <c r="P162" s="11"/>
    </row>
    <row r="163" spans="2:16" ht="15.75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1"/>
      <c r="O163" s="11"/>
      <c r="P163" s="11"/>
    </row>
    <row r="164" spans="2:16" ht="15.75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1"/>
      <c r="O164" s="11"/>
      <c r="P164" s="11"/>
    </row>
    <row r="165" spans="2:16" ht="15.75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1"/>
      <c r="O165" s="11"/>
      <c r="P165" s="11"/>
    </row>
    <row r="166" spans="2:16" ht="15.75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1"/>
      <c r="O166" s="11"/>
      <c r="P166" s="11"/>
    </row>
    <row r="167" spans="2:16" ht="15.75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1"/>
      <c r="O167" s="11"/>
      <c r="P167" s="11"/>
    </row>
    <row r="168" spans="2:13" ht="15.75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</row>
    <row r="169" spans="2:13" ht="15.75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</row>
    <row r="170" spans="2:13" ht="15.75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</row>
    <row r="171" spans="2:13" ht="15.75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</row>
    <row r="172" spans="2:13" ht="15.75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</row>
    <row r="173" spans="2:13" ht="15.75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</row>
    <row r="174" spans="2:16" ht="15.75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6"/>
      <c r="O174" s="16"/>
      <c r="P174" s="16"/>
    </row>
    <row r="175" spans="2:16" ht="29.25" customHeight="1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6"/>
      <c r="O175" s="16"/>
      <c r="P175" s="16"/>
    </row>
    <row r="176" spans="2:16" ht="15.75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6"/>
      <c r="O176" s="16"/>
      <c r="P176" s="16"/>
    </row>
    <row r="177" spans="2:16" ht="15.75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1"/>
      <c r="O177" s="11"/>
      <c r="P177" s="11"/>
    </row>
    <row r="178" spans="2:16" ht="15.75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1"/>
      <c r="O178" s="11"/>
      <c r="P178" s="11"/>
    </row>
    <row r="179" spans="2:13" ht="15.75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</row>
  </sheetData>
  <sheetProtection/>
  <mergeCells count="234">
    <mergeCell ref="O103:O104"/>
    <mergeCell ref="G145:G146"/>
    <mergeCell ref="H144:P144"/>
    <mergeCell ref="Q144:Q146"/>
    <mergeCell ref="P145:P146"/>
    <mergeCell ref="Q134:Q135"/>
    <mergeCell ref="O128:O129"/>
    <mergeCell ref="B131:Q131"/>
    <mergeCell ref="C145:C146"/>
    <mergeCell ref="N145:N146"/>
    <mergeCell ref="O134:O135"/>
    <mergeCell ref="K134:M134"/>
    <mergeCell ref="N134:N135"/>
    <mergeCell ref="H134:H135"/>
    <mergeCell ref="O145:O146"/>
    <mergeCell ref="I145:J145"/>
    <mergeCell ref="K145:M145"/>
    <mergeCell ref="F144:G144"/>
    <mergeCell ref="D145:D146"/>
    <mergeCell ref="F145:F146"/>
    <mergeCell ref="C137:C141"/>
    <mergeCell ref="D137:D141"/>
    <mergeCell ref="H145:H146"/>
    <mergeCell ref="C133:E133"/>
    <mergeCell ref="F133:G133"/>
    <mergeCell ref="E137:E141"/>
    <mergeCell ref="F137:F141"/>
    <mergeCell ref="E145:E146"/>
    <mergeCell ref="B137:B141"/>
    <mergeCell ref="G137:G138"/>
    <mergeCell ref="G139:G141"/>
    <mergeCell ref="B144:B146"/>
    <mergeCell ref="C144:E144"/>
    <mergeCell ref="C134:C135"/>
    <mergeCell ref="I134:J134"/>
    <mergeCell ref="F134:F135"/>
    <mergeCell ref="G134:G135"/>
    <mergeCell ref="C18:H18"/>
    <mergeCell ref="B22:E22"/>
    <mergeCell ref="G22:K22"/>
    <mergeCell ref="B23:G23"/>
    <mergeCell ref="H23:J23"/>
    <mergeCell ref="B133:B135"/>
    <mergeCell ref="B24:D24"/>
    <mergeCell ref="G24:K24"/>
    <mergeCell ref="P128:P129"/>
    <mergeCell ref="D134:D135"/>
    <mergeCell ref="E134:E135"/>
    <mergeCell ref="P134:P135"/>
    <mergeCell ref="L128:N129"/>
    <mergeCell ref="K36:M36"/>
    <mergeCell ref="N36:N37"/>
    <mergeCell ref="K47:M47"/>
    <mergeCell ref="L30:N30"/>
    <mergeCell ref="B33:Q33"/>
    <mergeCell ref="B35:B37"/>
    <mergeCell ref="C35:E35"/>
    <mergeCell ref="F35:G35"/>
    <mergeCell ref="D36:D37"/>
    <mergeCell ref="E36:E37"/>
    <mergeCell ref="H35:P35"/>
    <mergeCell ref="C36:C37"/>
    <mergeCell ref="H36:H37"/>
    <mergeCell ref="I36:J36"/>
    <mergeCell ref="B39:B40"/>
    <mergeCell ref="C39:C40"/>
    <mergeCell ref="D39:D40"/>
    <mergeCell ref="B41:B43"/>
    <mergeCell ref="C41:C43"/>
    <mergeCell ref="D41:D43"/>
    <mergeCell ref="G39:G43"/>
    <mergeCell ref="E39:E40"/>
    <mergeCell ref="E41:E43"/>
    <mergeCell ref="Q46:Q48"/>
    <mergeCell ref="C47:C48"/>
    <mergeCell ref="D47:D48"/>
    <mergeCell ref="E47:E48"/>
    <mergeCell ref="F47:F48"/>
    <mergeCell ref="O36:O37"/>
    <mergeCell ref="P36:P37"/>
    <mergeCell ref="Q36:Q37"/>
    <mergeCell ref="F36:F37"/>
    <mergeCell ref="G36:G37"/>
    <mergeCell ref="B46:B48"/>
    <mergeCell ref="C46:E46"/>
    <mergeCell ref="F46:G46"/>
    <mergeCell ref="H46:P46"/>
    <mergeCell ref="P47:P48"/>
    <mergeCell ref="G47:G48"/>
    <mergeCell ref="H47:H48"/>
    <mergeCell ref="I47:J47"/>
    <mergeCell ref="N47:N48"/>
    <mergeCell ref="O47:O48"/>
    <mergeCell ref="D53:F53"/>
    <mergeCell ref="L55:N56"/>
    <mergeCell ref="O55:O56"/>
    <mergeCell ref="P55:P56"/>
    <mergeCell ref="O61:O62"/>
    <mergeCell ref="P61:P62"/>
    <mergeCell ref="B58:Q58"/>
    <mergeCell ref="B60:B62"/>
    <mergeCell ref="Q61:Q62"/>
    <mergeCell ref="H61:H62"/>
    <mergeCell ref="E90:E92"/>
    <mergeCell ref="F88:F89"/>
    <mergeCell ref="C60:E60"/>
    <mergeCell ref="F60:G60"/>
    <mergeCell ref="H60:P60"/>
    <mergeCell ref="C61:C62"/>
    <mergeCell ref="D61:D62"/>
    <mergeCell ref="E61:E62"/>
    <mergeCell ref="F61:F62"/>
    <mergeCell ref="G61:G62"/>
    <mergeCell ref="I61:J61"/>
    <mergeCell ref="K61:M61"/>
    <mergeCell ref="N61:N62"/>
    <mergeCell ref="B64:B66"/>
    <mergeCell ref="C64:C66"/>
    <mergeCell ref="D64:D66"/>
    <mergeCell ref="F64:F66"/>
    <mergeCell ref="B71:B73"/>
    <mergeCell ref="C71:E71"/>
    <mergeCell ref="F71:G71"/>
    <mergeCell ref="H71:P71"/>
    <mergeCell ref="O72:O73"/>
    <mergeCell ref="P72:P73"/>
    <mergeCell ref="K72:M72"/>
    <mergeCell ref="N72:N73"/>
    <mergeCell ref="Q71:Q73"/>
    <mergeCell ref="C72:C73"/>
    <mergeCell ref="D72:D73"/>
    <mergeCell ref="E72:E73"/>
    <mergeCell ref="F72:F73"/>
    <mergeCell ref="G72:G73"/>
    <mergeCell ref="I85:J85"/>
    <mergeCell ref="B88:B89"/>
    <mergeCell ref="C88:C89"/>
    <mergeCell ref="D88:D89"/>
    <mergeCell ref="F85:F86"/>
    <mergeCell ref="B90:B92"/>
    <mergeCell ref="G88:G92"/>
    <mergeCell ref="C90:C92"/>
    <mergeCell ref="D90:D92"/>
    <mergeCell ref="E88:E89"/>
    <mergeCell ref="O79:O80"/>
    <mergeCell ref="B82:Q82"/>
    <mergeCell ref="B84:B86"/>
    <mergeCell ref="C84:E84"/>
    <mergeCell ref="F84:G84"/>
    <mergeCell ref="K85:M85"/>
    <mergeCell ref="L79:N80"/>
    <mergeCell ref="H84:P84"/>
    <mergeCell ref="C85:C86"/>
    <mergeCell ref="D85:D86"/>
    <mergeCell ref="Q85:Q86"/>
    <mergeCell ref="E85:E86"/>
    <mergeCell ref="K96:M96"/>
    <mergeCell ref="N96:N97"/>
    <mergeCell ref="O96:O97"/>
    <mergeCell ref="Q95:Q97"/>
    <mergeCell ref="E96:E97"/>
    <mergeCell ref="F90:F92"/>
    <mergeCell ref="G85:G86"/>
    <mergeCell ref="H85:H86"/>
    <mergeCell ref="B95:B97"/>
    <mergeCell ref="C95:E95"/>
    <mergeCell ref="F95:G95"/>
    <mergeCell ref="H95:P95"/>
    <mergeCell ref="P96:P97"/>
    <mergeCell ref="N85:N86"/>
    <mergeCell ref="O85:O86"/>
    <mergeCell ref="P85:P86"/>
    <mergeCell ref="F96:F97"/>
    <mergeCell ref="C96:C97"/>
    <mergeCell ref="C112:C116"/>
    <mergeCell ref="D112:D116"/>
    <mergeCell ref="E112:E116"/>
    <mergeCell ref="H152:I152"/>
    <mergeCell ref="N152:O152"/>
    <mergeCell ref="G96:G97"/>
    <mergeCell ref="H96:H97"/>
    <mergeCell ref="I96:J96"/>
    <mergeCell ref="D96:D97"/>
    <mergeCell ref="H133:P133"/>
    <mergeCell ref="P109:P110"/>
    <mergeCell ref="Q109:Q110"/>
    <mergeCell ref="I109:J109"/>
    <mergeCell ref="B151:C151"/>
    <mergeCell ref="D151:J151"/>
    <mergeCell ref="N151:O151"/>
    <mergeCell ref="K109:M109"/>
    <mergeCell ref="N109:N110"/>
    <mergeCell ref="O109:O110"/>
    <mergeCell ref="B112:B116"/>
    <mergeCell ref="D109:D110"/>
    <mergeCell ref="E109:E110"/>
    <mergeCell ref="F109:F110"/>
    <mergeCell ref="L103:N103"/>
    <mergeCell ref="B106:Q106"/>
    <mergeCell ref="B108:B110"/>
    <mergeCell ref="C108:E108"/>
    <mergeCell ref="F108:G108"/>
    <mergeCell ref="H108:P108"/>
    <mergeCell ref="C109:C110"/>
    <mergeCell ref="P120:P121"/>
    <mergeCell ref="B119:B121"/>
    <mergeCell ref="C119:E119"/>
    <mergeCell ref="F119:G119"/>
    <mergeCell ref="H119:P119"/>
    <mergeCell ref="Q119:Q121"/>
    <mergeCell ref="C120:C121"/>
    <mergeCell ref="D120:D121"/>
    <mergeCell ref="E120:E121"/>
    <mergeCell ref="F120:F121"/>
    <mergeCell ref="F39:F40"/>
    <mergeCell ref="F41:F43"/>
    <mergeCell ref="H120:H121"/>
    <mergeCell ref="I120:J120"/>
    <mergeCell ref="G120:G121"/>
    <mergeCell ref="F112:F116"/>
    <mergeCell ref="G109:G110"/>
    <mergeCell ref="H109:H110"/>
    <mergeCell ref="H72:H73"/>
    <mergeCell ref="I72:J72"/>
    <mergeCell ref="B125:C125"/>
    <mergeCell ref="D125:J125"/>
    <mergeCell ref="H126:I126"/>
    <mergeCell ref="N125:P125"/>
    <mergeCell ref="N126:P126"/>
    <mergeCell ref="E64:E66"/>
    <mergeCell ref="G64:G68"/>
    <mergeCell ref="K120:M120"/>
    <mergeCell ref="N120:N121"/>
    <mergeCell ref="O120:O12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2" r:id="rId1"/>
  <rowBreaks count="6" manualBreakCount="6">
    <brk id="26" max="16" man="1"/>
    <brk id="52" max="16" man="1"/>
    <brk id="77" max="16" man="1"/>
    <brk id="101" max="16" man="1"/>
    <brk id="126" max="16" man="1"/>
    <brk id="15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7:U130"/>
  <sheetViews>
    <sheetView view="pageBreakPreview" zoomScaleSheetLayoutView="100" zoomScalePageLayoutView="0" workbookViewId="0" topLeftCell="A94">
      <selection activeCell="B22" sqref="B22:F22"/>
    </sheetView>
  </sheetViews>
  <sheetFormatPr defaultColWidth="8.8515625" defaultRowHeight="12.75"/>
  <cols>
    <col min="1" max="1" width="4.28125" style="1" customWidth="1"/>
    <col min="2" max="2" width="30.14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2.710937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18.00390625" style="1" customWidth="1"/>
    <col min="15" max="15" width="16.42187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7" spans="1:21" ht="15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ht="76.5" customHeight="1">
      <c r="A18" s="57"/>
      <c r="B18" s="57"/>
      <c r="C18" s="379" t="str">
        <f>' красноярская '!C18:H18</f>
        <v>ОТЧЕТ О ВЫПОЛНЕНИИ                                    МУНИЦИПАЛЬНОГО ЗАДАНИЯ №</v>
      </c>
      <c r="D18" s="379"/>
      <c r="E18" s="379"/>
      <c r="F18" s="379"/>
      <c r="G18" s="379"/>
      <c r="H18" s="380"/>
      <c r="I18" s="376">
        <v>14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61.5" customHeight="1">
      <c r="A19" s="57"/>
      <c r="B19" s="366"/>
      <c r="C19" s="366"/>
      <c r="D19" s="366" t="str">
        <f>' красноярская '!D19</f>
        <v>на 2022 год и плановый период 2023 и 2024 годов</v>
      </c>
      <c r="E19" s="366"/>
      <c r="F19" s="366"/>
      <c r="G19" s="366"/>
      <c r="H19" s="366"/>
      <c r="I19" s="366"/>
      <c r="J19" s="366"/>
      <c r="K19" s="366"/>
      <c r="L19" s="57"/>
      <c r="M19" s="57"/>
      <c r="N19" s="357"/>
      <c r="O19" s="355" t="s">
        <v>44</v>
      </c>
      <c r="P19" s="71"/>
      <c r="Q19" s="57"/>
      <c r="R19" s="57"/>
      <c r="S19" s="57"/>
      <c r="T19" s="57"/>
      <c r="U19" s="57"/>
    </row>
    <row r="20" spans="1:21" ht="52.5" customHeight="1">
      <c r="A20" s="57"/>
      <c r="B20" s="366"/>
      <c r="C20" s="367" t="s">
        <v>224</v>
      </c>
      <c r="D20" s="368" t="str">
        <f>' красноярская '!D20</f>
        <v>"30"  ДЕКАБРЯ  2022 г.</v>
      </c>
      <c r="E20" s="366"/>
      <c r="F20" s="366"/>
      <c r="G20" s="366"/>
      <c r="H20" s="366"/>
      <c r="I20" s="366"/>
      <c r="J20" s="366"/>
      <c r="K20" s="366"/>
      <c r="L20" s="57"/>
      <c r="M20" s="57"/>
      <c r="N20" s="360" t="s">
        <v>45</v>
      </c>
      <c r="O20" s="361" t="s">
        <v>53</v>
      </c>
      <c r="P20" s="71"/>
      <c r="Q20" s="57"/>
      <c r="R20" s="57"/>
      <c r="S20" s="57"/>
      <c r="T20" s="57"/>
      <c r="U20" s="57"/>
    </row>
    <row r="21" spans="1:21" ht="33.75" customHeight="1">
      <c r="A21" s="57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57"/>
      <c r="M21" s="57"/>
      <c r="N21" s="357" t="s">
        <v>46</v>
      </c>
      <c r="O21" s="362">
        <f>' красноярская '!O21</f>
        <v>44925</v>
      </c>
      <c r="P21" s="74"/>
      <c r="Q21" s="57"/>
      <c r="R21" s="57"/>
      <c r="S21" s="57"/>
      <c r="T21" s="57"/>
      <c r="U21" s="57"/>
    </row>
    <row r="22" spans="1:21" ht="90.75" customHeight="1">
      <c r="A22" s="57"/>
      <c r="B22" s="382" t="s">
        <v>54</v>
      </c>
      <c r="C22" s="382"/>
      <c r="D22" s="382"/>
      <c r="E22" s="382"/>
      <c r="F22" s="382"/>
      <c r="G22" s="526" t="s">
        <v>118</v>
      </c>
      <c r="H22" s="526"/>
      <c r="I22" s="526"/>
      <c r="J22" s="526"/>
      <c r="K22" s="526"/>
      <c r="L22" s="57"/>
      <c r="M22" s="57"/>
      <c r="N22" s="360" t="s">
        <v>47</v>
      </c>
      <c r="O22" s="355" t="s">
        <v>221</v>
      </c>
      <c r="P22" s="71"/>
      <c r="Q22" s="57"/>
      <c r="R22" s="57"/>
      <c r="S22" s="57"/>
      <c r="T22" s="57"/>
      <c r="U22" s="57"/>
    </row>
    <row r="23" spans="1:21" ht="84" customHeight="1">
      <c r="A23" s="57"/>
      <c r="B23" s="382" t="s">
        <v>55</v>
      </c>
      <c r="C23" s="382"/>
      <c r="D23" s="382"/>
      <c r="E23" s="382"/>
      <c r="F23" s="382"/>
      <c r="G23" s="382"/>
      <c r="H23" s="526" t="s">
        <v>0</v>
      </c>
      <c r="I23" s="526"/>
      <c r="J23" s="526"/>
      <c r="K23" s="370"/>
      <c r="L23" s="57"/>
      <c r="M23" s="57"/>
      <c r="N23" s="357" t="s">
        <v>183</v>
      </c>
      <c r="O23" s="355" t="s">
        <v>184</v>
      </c>
      <c r="P23" s="71"/>
      <c r="Q23" s="57"/>
      <c r="R23" s="57"/>
      <c r="S23" s="57"/>
      <c r="T23" s="57"/>
      <c r="U23" s="57"/>
    </row>
    <row r="24" spans="1:21" ht="41.25" customHeight="1">
      <c r="A24" s="57"/>
      <c r="B24" s="384"/>
      <c r="C24" s="384"/>
      <c r="D24" s="384"/>
      <c r="E24" s="371"/>
      <c r="F24" s="371"/>
      <c r="G24" s="385"/>
      <c r="H24" s="385"/>
      <c r="I24" s="385"/>
      <c r="J24" s="385"/>
      <c r="K24" s="385"/>
      <c r="L24" s="77"/>
      <c r="M24" s="57"/>
      <c r="N24" s="357" t="s">
        <v>183</v>
      </c>
      <c r="O24" s="355" t="s">
        <v>185</v>
      </c>
      <c r="P24" s="71"/>
      <c r="Q24" s="57"/>
      <c r="R24" s="57"/>
      <c r="S24" s="57"/>
      <c r="T24" s="57"/>
      <c r="U24" s="57"/>
    </row>
    <row r="25" spans="1:21" ht="52.5" customHeight="1">
      <c r="A25" s="57"/>
      <c r="B25" s="373" t="s">
        <v>1</v>
      </c>
      <c r="C25" s="374" t="s">
        <v>201</v>
      </c>
      <c r="D25" s="366"/>
      <c r="E25" s="366"/>
      <c r="F25" s="366"/>
      <c r="G25" s="366"/>
      <c r="H25" s="366"/>
      <c r="I25" s="366"/>
      <c r="J25" s="366"/>
      <c r="K25" s="366"/>
      <c r="L25" s="57"/>
      <c r="M25" s="57"/>
      <c r="N25" s="357" t="s">
        <v>183</v>
      </c>
      <c r="O25" s="355" t="s">
        <v>186</v>
      </c>
      <c r="P25" s="71"/>
      <c r="Q25" s="57"/>
      <c r="R25" s="57"/>
      <c r="S25" s="57"/>
      <c r="T25" s="57"/>
      <c r="U25" s="57"/>
    </row>
    <row r="26" spans="1:21" ht="15.75">
      <c r="A26" s="57"/>
      <c r="B26" s="57"/>
      <c r="C26" s="57" t="s">
        <v>170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0"/>
      <c r="P26" s="71"/>
      <c r="Q26" s="57"/>
      <c r="R26" s="57"/>
      <c r="S26" s="57"/>
      <c r="T26" s="57"/>
      <c r="U26" s="57"/>
    </row>
    <row r="27" spans="1:21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15.75">
      <c r="A28" s="57"/>
      <c r="B28" s="69"/>
      <c r="C28" s="76" t="s">
        <v>2</v>
      </c>
      <c r="D28" s="57"/>
      <c r="E28" s="57"/>
      <c r="F28" s="57"/>
      <c r="G28" s="57"/>
      <c r="H28" s="57"/>
      <c r="I28" s="78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</row>
    <row r="29" spans="1:21" ht="18.75">
      <c r="A29" s="57"/>
      <c r="B29" s="69"/>
      <c r="C29" s="72" t="s">
        <v>3</v>
      </c>
      <c r="D29" s="210">
        <v>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</row>
    <row r="30" spans="1:21" ht="52.5" customHeight="1">
      <c r="A30" s="57"/>
      <c r="B30" s="79" t="s">
        <v>4</v>
      </c>
      <c r="C30" s="57"/>
      <c r="D30" s="57"/>
      <c r="E30" s="57"/>
      <c r="F30" s="57"/>
      <c r="G30" s="57"/>
      <c r="H30" s="57"/>
      <c r="I30" s="57"/>
      <c r="J30" s="57"/>
      <c r="K30" s="57"/>
      <c r="L30" s="386" t="s">
        <v>48</v>
      </c>
      <c r="M30" s="386"/>
      <c r="N30" s="387"/>
      <c r="O30" s="209" t="s">
        <v>176</v>
      </c>
      <c r="P30" s="80"/>
      <c r="Q30" s="80"/>
      <c r="R30" s="57"/>
      <c r="S30" s="57"/>
      <c r="T30" s="57"/>
      <c r="U30" s="57"/>
    </row>
    <row r="31" spans="1:21" ht="18" customHeight="1">
      <c r="A31" s="57"/>
      <c r="B31" s="206" t="s">
        <v>23</v>
      </c>
      <c r="C31" s="207"/>
      <c r="D31" s="207"/>
      <c r="E31" s="207"/>
      <c r="F31" s="207"/>
      <c r="G31" s="208"/>
      <c r="H31" s="208"/>
      <c r="I31" s="57"/>
      <c r="J31" s="57"/>
      <c r="K31" s="57"/>
      <c r="L31" s="57"/>
      <c r="M31" s="57"/>
      <c r="N31" s="75"/>
      <c r="O31" s="81"/>
      <c r="P31" s="81"/>
      <c r="Q31" s="69"/>
      <c r="R31" s="57"/>
      <c r="S31" s="57"/>
      <c r="T31" s="57"/>
      <c r="U31" s="57"/>
    </row>
    <row r="32" spans="1:21" ht="15.75">
      <c r="A32" s="57"/>
      <c r="B32" s="76" t="s">
        <v>69</v>
      </c>
      <c r="C32" s="57"/>
      <c r="D32" s="205"/>
      <c r="E32" s="211" t="s">
        <v>24</v>
      </c>
      <c r="F32" s="211"/>
      <c r="G32" s="19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</row>
    <row r="33" spans="1:21" ht="15.75">
      <c r="A33" s="57"/>
      <c r="B33" s="388" t="s">
        <v>56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57"/>
      <c r="S33" s="57"/>
      <c r="T33" s="57"/>
      <c r="U33" s="57"/>
    </row>
    <row r="34" spans="1:21" ht="15.75">
      <c r="A34" s="205"/>
      <c r="B34" s="205" t="s">
        <v>5</v>
      </c>
      <c r="C34" s="205"/>
      <c r="D34" s="205"/>
      <c r="E34" s="205"/>
      <c r="F34" s="205"/>
      <c r="G34" s="205"/>
      <c r="H34" s="205"/>
      <c r="I34" s="57"/>
      <c r="J34" s="57"/>
      <c r="K34" s="57"/>
      <c r="L34" s="57"/>
      <c r="M34" s="57"/>
      <c r="N34" s="57"/>
      <c r="O34" s="57"/>
      <c r="P34" s="57"/>
      <c r="Q34" s="71"/>
      <c r="R34" s="57"/>
      <c r="S34" s="57"/>
      <c r="T34" s="57"/>
      <c r="U34" s="57"/>
    </row>
    <row r="35" spans="1:21" ht="66.75" customHeight="1">
      <c r="A35" s="57"/>
      <c r="B35" s="389" t="s">
        <v>57</v>
      </c>
      <c r="C35" s="392" t="s">
        <v>6</v>
      </c>
      <c r="D35" s="393"/>
      <c r="E35" s="394"/>
      <c r="F35" s="392" t="s">
        <v>50</v>
      </c>
      <c r="G35" s="394"/>
      <c r="H35" s="392" t="s">
        <v>7</v>
      </c>
      <c r="I35" s="393"/>
      <c r="J35" s="393"/>
      <c r="K35" s="393"/>
      <c r="L35" s="393"/>
      <c r="M35" s="393"/>
      <c r="N35" s="393"/>
      <c r="O35" s="393"/>
      <c r="P35" s="394"/>
      <c r="Q35" s="82"/>
      <c r="R35" s="57"/>
      <c r="S35" s="57"/>
      <c r="T35" s="57"/>
      <c r="U35" s="57"/>
    </row>
    <row r="36" spans="1:21" ht="36.75" customHeight="1">
      <c r="A36" s="57"/>
      <c r="B36" s="390"/>
      <c r="C36" s="395" t="s">
        <v>129</v>
      </c>
      <c r="D36" s="395" t="s">
        <v>132</v>
      </c>
      <c r="E36" s="395" t="s">
        <v>130</v>
      </c>
      <c r="F36" s="395" t="s">
        <v>139</v>
      </c>
      <c r="G36" s="395" t="s">
        <v>8</v>
      </c>
      <c r="H36" s="389" t="s">
        <v>58</v>
      </c>
      <c r="I36" s="392" t="s">
        <v>59</v>
      </c>
      <c r="J36" s="394"/>
      <c r="K36" s="392" t="s">
        <v>51</v>
      </c>
      <c r="L36" s="393"/>
      <c r="M36" s="394"/>
      <c r="N36" s="389" t="s">
        <v>64</v>
      </c>
      <c r="O36" s="407" t="s">
        <v>65</v>
      </c>
      <c r="P36" s="389" t="s">
        <v>66</v>
      </c>
      <c r="Q36" s="400"/>
      <c r="R36" s="57"/>
      <c r="S36" s="57"/>
      <c r="T36" s="57"/>
      <c r="U36" s="57"/>
    </row>
    <row r="37" spans="1:21" ht="102" customHeight="1">
      <c r="A37" s="57"/>
      <c r="B37" s="391"/>
      <c r="C37" s="396"/>
      <c r="D37" s="396"/>
      <c r="E37" s="396"/>
      <c r="F37" s="396"/>
      <c r="G37" s="396"/>
      <c r="H37" s="391"/>
      <c r="I37" s="85" t="s">
        <v>60</v>
      </c>
      <c r="J37" s="85" t="s">
        <v>49</v>
      </c>
      <c r="K37" s="86" t="s">
        <v>61</v>
      </c>
      <c r="L37" s="86" t="s">
        <v>62</v>
      </c>
      <c r="M37" s="86" t="s">
        <v>63</v>
      </c>
      <c r="N37" s="391"/>
      <c r="O37" s="408"/>
      <c r="P37" s="391"/>
      <c r="Q37" s="400"/>
      <c r="R37" s="57"/>
      <c r="S37" s="57"/>
      <c r="T37" s="57"/>
      <c r="U37" s="57"/>
    </row>
    <row r="38" spans="1:21" ht="18.75" customHeight="1">
      <c r="A38" s="57"/>
      <c r="B38" s="87">
        <v>1</v>
      </c>
      <c r="C38" s="88">
        <v>2</v>
      </c>
      <c r="D38" s="88">
        <v>3</v>
      </c>
      <c r="E38" s="89">
        <v>4</v>
      </c>
      <c r="F38" s="89">
        <v>5</v>
      </c>
      <c r="G38" s="89">
        <v>6</v>
      </c>
      <c r="H38" s="87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87">
        <v>13</v>
      </c>
      <c r="O38" s="87">
        <v>14</v>
      </c>
      <c r="P38" s="87">
        <v>15</v>
      </c>
      <c r="Q38" s="83"/>
      <c r="R38" s="57"/>
      <c r="S38" s="57"/>
      <c r="T38" s="57"/>
      <c r="U38" s="57"/>
    </row>
    <row r="39" spans="1:21" ht="27.75" customHeight="1">
      <c r="A39" s="57"/>
      <c r="B39" s="397" t="s">
        <v>192</v>
      </c>
      <c r="C39" s="421" t="s">
        <v>9</v>
      </c>
      <c r="D39" s="401" t="s">
        <v>155</v>
      </c>
      <c r="E39" s="401" t="s">
        <v>155</v>
      </c>
      <c r="F39" s="401" t="s">
        <v>38</v>
      </c>
      <c r="G39" s="93"/>
      <c r="H39" s="94" t="s">
        <v>10</v>
      </c>
      <c r="I39" s="95" t="s">
        <v>11</v>
      </c>
      <c r="J39" s="85"/>
      <c r="K39" s="84">
        <v>100</v>
      </c>
      <c r="L39" s="84"/>
      <c r="M39" s="84">
        <f>K39</f>
        <v>100</v>
      </c>
      <c r="N39" s="84">
        <f>K39*0.1</f>
        <v>10</v>
      </c>
      <c r="O39" s="84">
        <v>0</v>
      </c>
      <c r="P39" s="84"/>
      <c r="Q39" s="83"/>
      <c r="R39" s="57"/>
      <c r="S39" s="57"/>
      <c r="T39" s="57"/>
      <c r="U39" s="57"/>
    </row>
    <row r="40" spans="1:21" ht="51.75" customHeight="1">
      <c r="A40" s="57"/>
      <c r="B40" s="399"/>
      <c r="C40" s="422"/>
      <c r="D40" s="403"/>
      <c r="E40" s="403"/>
      <c r="F40" s="402"/>
      <c r="G40" s="100"/>
      <c r="H40" s="94" t="s">
        <v>13</v>
      </c>
      <c r="I40" s="95" t="s">
        <v>11</v>
      </c>
      <c r="J40" s="85"/>
      <c r="K40" s="102">
        <v>40</v>
      </c>
      <c r="L40" s="102"/>
      <c r="M40" s="102">
        <f>K40</f>
        <v>40</v>
      </c>
      <c r="N40" s="102">
        <f>K40*0.1</f>
        <v>4</v>
      </c>
      <c r="O40" s="84">
        <v>0</v>
      </c>
      <c r="P40" s="84"/>
      <c r="Q40" s="83"/>
      <c r="R40" s="57"/>
      <c r="S40" s="57"/>
      <c r="T40" s="57"/>
      <c r="U40" s="57"/>
    </row>
    <row r="41" spans="1:21" ht="36.75" customHeight="1">
      <c r="A41" s="57"/>
      <c r="B41" s="527" t="s">
        <v>193</v>
      </c>
      <c r="C41" s="523" t="s">
        <v>12</v>
      </c>
      <c r="D41" s="556" t="s">
        <v>124</v>
      </c>
      <c r="E41" s="523" t="s">
        <v>25</v>
      </c>
      <c r="F41" s="401" t="s">
        <v>38</v>
      </c>
      <c r="G41" s="100"/>
      <c r="H41" s="94" t="s">
        <v>126</v>
      </c>
      <c r="I41" s="95" t="s">
        <v>11</v>
      </c>
      <c r="J41" s="85"/>
      <c r="K41" s="102">
        <v>40</v>
      </c>
      <c r="L41" s="84"/>
      <c r="M41" s="102">
        <f>K41</f>
        <v>40</v>
      </c>
      <c r="N41" s="102">
        <f>K41*0.1</f>
        <v>4</v>
      </c>
      <c r="O41" s="84">
        <v>0</v>
      </c>
      <c r="P41" s="84"/>
      <c r="Q41" s="83"/>
      <c r="R41" s="57"/>
      <c r="S41" s="57"/>
      <c r="T41" s="57"/>
      <c r="U41" s="57"/>
    </row>
    <row r="42" spans="1:21" ht="60.75" customHeight="1">
      <c r="A42" s="57"/>
      <c r="B42" s="528"/>
      <c r="C42" s="524"/>
      <c r="D42" s="557"/>
      <c r="E42" s="524"/>
      <c r="F42" s="402"/>
      <c r="G42" s="100"/>
      <c r="H42" s="94" t="s">
        <v>28</v>
      </c>
      <c r="I42" s="95" t="s">
        <v>11</v>
      </c>
      <c r="J42" s="85"/>
      <c r="K42" s="102">
        <v>100</v>
      </c>
      <c r="L42" s="102"/>
      <c r="M42" s="102">
        <f>K42</f>
        <v>100</v>
      </c>
      <c r="N42" s="102">
        <f>K42*0.1</f>
        <v>10</v>
      </c>
      <c r="O42" s="84">
        <v>0</v>
      </c>
      <c r="P42" s="84"/>
      <c r="Q42" s="83"/>
      <c r="R42" s="57"/>
      <c r="S42" s="57"/>
      <c r="T42" s="57"/>
      <c r="U42" s="57"/>
    </row>
    <row r="43" spans="1:21" ht="72.75" customHeight="1">
      <c r="A43" s="57"/>
      <c r="B43" s="529"/>
      <c r="C43" s="525"/>
      <c r="D43" s="558"/>
      <c r="E43" s="525"/>
      <c r="F43" s="403"/>
      <c r="G43" s="107"/>
      <c r="H43" s="108" t="s">
        <v>15</v>
      </c>
      <c r="I43" s="109" t="s">
        <v>16</v>
      </c>
      <c r="J43" s="110"/>
      <c r="K43" s="176">
        <v>0</v>
      </c>
      <c r="L43" s="176"/>
      <c r="M43" s="84">
        <f>K43</f>
        <v>0</v>
      </c>
      <c r="N43" s="102">
        <f>K43*0.1</f>
        <v>0</v>
      </c>
      <c r="O43" s="84">
        <f>K43-M43-N43</f>
        <v>0</v>
      </c>
      <c r="P43" s="84"/>
      <c r="Q43" s="71"/>
      <c r="R43" s="57"/>
      <c r="S43" s="57"/>
      <c r="T43" s="57"/>
      <c r="U43" s="57"/>
    </row>
    <row r="44" spans="1:21" ht="15.75">
      <c r="A44" s="57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57"/>
      <c r="S44" s="57"/>
      <c r="T44" s="57"/>
      <c r="U44" s="57"/>
    </row>
    <row r="45" spans="1:21" ht="15.75">
      <c r="A45" s="57"/>
      <c r="B45" s="208" t="s">
        <v>17</v>
      </c>
      <c r="C45" s="219"/>
      <c r="D45" s="219"/>
      <c r="E45" s="219"/>
      <c r="F45" s="219"/>
      <c r="G45" s="219"/>
      <c r="H45" s="111"/>
      <c r="I45" s="111"/>
      <c r="J45" s="111"/>
      <c r="K45" s="111"/>
      <c r="L45" s="111"/>
      <c r="M45" s="111"/>
      <c r="N45" s="111"/>
      <c r="O45" s="111"/>
      <c r="P45" s="111"/>
      <c r="Q45" s="57"/>
      <c r="R45" s="57"/>
      <c r="S45" s="57"/>
      <c r="T45" s="57"/>
      <c r="U45" s="57"/>
    </row>
    <row r="46" spans="1:21" ht="69.75" customHeight="1">
      <c r="A46" s="57"/>
      <c r="B46" s="389" t="s">
        <v>57</v>
      </c>
      <c r="C46" s="392" t="s">
        <v>6</v>
      </c>
      <c r="D46" s="393"/>
      <c r="E46" s="394"/>
      <c r="F46" s="392" t="s">
        <v>50</v>
      </c>
      <c r="G46" s="394"/>
      <c r="H46" s="392" t="s">
        <v>18</v>
      </c>
      <c r="I46" s="393"/>
      <c r="J46" s="393"/>
      <c r="K46" s="393"/>
      <c r="L46" s="393"/>
      <c r="M46" s="393"/>
      <c r="N46" s="393"/>
      <c r="O46" s="393"/>
      <c r="P46" s="393"/>
      <c r="Q46" s="389" t="s">
        <v>52</v>
      </c>
      <c r="R46" s="57"/>
      <c r="S46" s="57"/>
      <c r="T46" s="57"/>
      <c r="U46" s="57"/>
    </row>
    <row r="47" spans="1:21" ht="35.25" customHeight="1">
      <c r="A47" s="57"/>
      <c r="B47" s="390"/>
      <c r="C47" s="395" t="s">
        <v>129</v>
      </c>
      <c r="D47" s="395" t="s">
        <v>132</v>
      </c>
      <c r="E47" s="395" t="s">
        <v>130</v>
      </c>
      <c r="F47" s="395" t="s">
        <v>139</v>
      </c>
      <c r="G47" s="395" t="s">
        <v>8</v>
      </c>
      <c r="H47" s="389" t="s">
        <v>58</v>
      </c>
      <c r="I47" s="392" t="s">
        <v>67</v>
      </c>
      <c r="J47" s="394"/>
      <c r="K47" s="415" t="s">
        <v>51</v>
      </c>
      <c r="L47" s="415"/>
      <c r="M47" s="415"/>
      <c r="N47" s="415" t="s">
        <v>64</v>
      </c>
      <c r="O47" s="416" t="s">
        <v>65</v>
      </c>
      <c r="P47" s="392" t="s">
        <v>66</v>
      </c>
      <c r="Q47" s="390"/>
      <c r="R47" s="57"/>
      <c r="S47" s="57"/>
      <c r="T47" s="57"/>
      <c r="U47" s="57"/>
    </row>
    <row r="48" spans="1:21" ht="104.25" customHeight="1">
      <c r="A48" s="57"/>
      <c r="B48" s="391"/>
      <c r="C48" s="396"/>
      <c r="D48" s="396"/>
      <c r="E48" s="396"/>
      <c r="F48" s="396"/>
      <c r="G48" s="396"/>
      <c r="H48" s="391"/>
      <c r="I48" s="85" t="s">
        <v>60</v>
      </c>
      <c r="J48" s="85" t="s">
        <v>49</v>
      </c>
      <c r="K48" s="85" t="s">
        <v>61</v>
      </c>
      <c r="L48" s="85" t="s">
        <v>62</v>
      </c>
      <c r="M48" s="85" t="s">
        <v>63</v>
      </c>
      <c r="N48" s="415"/>
      <c r="O48" s="416"/>
      <c r="P48" s="392"/>
      <c r="Q48" s="391"/>
      <c r="R48" s="57"/>
      <c r="S48" s="57"/>
      <c r="T48" s="57"/>
      <c r="U48" s="57"/>
    </row>
    <row r="49" spans="1:21" ht="22.5" customHeight="1">
      <c r="A49" s="57"/>
      <c r="B49" s="113">
        <v>1</v>
      </c>
      <c r="C49" s="88">
        <v>2</v>
      </c>
      <c r="D49" s="88">
        <v>3</v>
      </c>
      <c r="E49" s="89">
        <v>4</v>
      </c>
      <c r="F49" s="89">
        <v>5</v>
      </c>
      <c r="G49" s="89">
        <v>6</v>
      </c>
      <c r="H49" s="87">
        <v>7</v>
      </c>
      <c r="I49" s="90">
        <v>8</v>
      </c>
      <c r="J49" s="90">
        <v>9</v>
      </c>
      <c r="K49" s="90">
        <v>10</v>
      </c>
      <c r="L49" s="90">
        <v>11</v>
      </c>
      <c r="M49" s="90">
        <v>12</v>
      </c>
      <c r="N49" s="87">
        <v>13</v>
      </c>
      <c r="O49" s="87">
        <v>14</v>
      </c>
      <c r="P49" s="87">
        <v>15</v>
      </c>
      <c r="Q49" s="87">
        <v>16</v>
      </c>
      <c r="R49" s="57"/>
      <c r="S49" s="57"/>
      <c r="T49" s="57"/>
      <c r="U49" s="57"/>
    </row>
    <row r="50" spans="1:21" ht="78.75" customHeight="1">
      <c r="A50" s="57"/>
      <c r="B50" s="114" t="s">
        <v>192</v>
      </c>
      <c r="C50" s="167" t="s">
        <v>87</v>
      </c>
      <c r="D50" s="129" t="s">
        <v>141</v>
      </c>
      <c r="E50" s="168" t="s">
        <v>141</v>
      </c>
      <c r="F50" s="117" t="s">
        <v>42</v>
      </c>
      <c r="G50" s="118"/>
      <c r="H50" s="119" t="s">
        <v>19</v>
      </c>
      <c r="I50" s="120" t="s">
        <v>20</v>
      </c>
      <c r="J50" s="85">
        <v>792</v>
      </c>
      <c r="K50" s="121">
        <v>355</v>
      </c>
      <c r="L50" s="112"/>
      <c r="M50" s="121">
        <v>350</v>
      </c>
      <c r="N50" s="102">
        <f>K50*0.1</f>
        <v>35.5</v>
      </c>
      <c r="O50" s="84">
        <v>0</v>
      </c>
      <c r="P50" s="84"/>
      <c r="Q50" s="84"/>
      <c r="R50" s="57"/>
      <c r="S50" s="57"/>
      <c r="T50" s="57"/>
      <c r="U50" s="57"/>
    </row>
    <row r="51" spans="1:21" ht="56.25" customHeight="1">
      <c r="A51" s="57"/>
      <c r="B51" s="122" t="s">
        <v>193</v>
      </c>
      <c r="C51" s="167" t="s">
        <v>12</v>
      </c>
      <c r="D51" s="107" t="s">
        <v>141</v>
      </c>
      <c r="E51" s="94" t="s">
        <v>25</v>
      </c>
      <c r="F51" s="117" t="s">
        <v>42</v>
      </c>
      <c r="G51" s="107"/>
      <c r="H51" s="119" t="s">
        <v>19</v>
      </c>
      <c r="I51" s="120" t="s">
        <v>20</v>
      </c>
      <c r="J51" s="85">
        <v>792</v>
      </c>
      <c r="K51" s="176">
        <v>3</v>
      </c>
      <c r="L51" s="84"/>
      <c r="M51" s="176">
        <v>3</v>
      </c>
      <c r="N51" s="102">
        <f>K51*0.1</f>
        <v>0.30000000000000004</v>
      </c>
      <c r="O51" s="84">
        <v>0</v>
      </c>
      <c r="P51" s="84"/>
      <c r="Q51" s="84"/>
      <c r="R51" s="57"/>
      <c r="S51" s="57"/>
      <c r="T51" s="57"/>
      <c r="U51" s="57"/>
    </row>
    <row r="52" spans="1:21" ht="15.75">
      <c r="A52" s="71"/>
      <c r="B52" s="12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</row>
    <row r="53" spans="1:21" ht="15.75">
      <c r="A53" s="71"/>
      <c r="B53" s="126"/>
      <c r="C53" s="57"/>
      <c r="D53" s="438"/>
      <c r="E53" s="438"/>
      <c r="F53" s="43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</row>
    <row r="54" spans="1:21" ht="18.75">
      <c r="A54" s="71"/>
      <c r="B54" s="126"/>
      <c r="C54" s="72" t="s">
        <v>3</v>
      </c>
      <c r="D54" s="210">
        <v>2</v>
      </c>
      <c r="E54" s="57"/>
      <c r="F54" s="57"/>
      <c r="G54" s="57"/>
      <c r="H54" s="57"/>
      <c r="I54" s="57"/>
      <c r="J54" s="57"/>
      <c r="K54" s="57"/>
      <c r="L54" s="57"/>
      <c r="M54" s="71"/>
      <c r="N54" s="71"/>
      <c r="O54" s="57"/>
      <c r="P54" s="57"/>
      <c r="Q54" s="71"/>
      <c r="R54" s="57"/>
      <c r="S54" s="57"/>
      <c r="T54" s="57"/>
      <c r="U54" s="57"/>
    </row>
    <row r="55" spans="1:21" ht="28.5" customHeight="1">
      <c r="A55" s="57"/>
      <c r="B55" s="79" t="s">
        <v>68</v>
      </c>
      <c r="C55" s="57"/>
      <c r="D55" s="57"/>
      <c r="E55" s="57"/>
      <c r="F55" s="57"/>
      <c r="G55" s="57"/>
      <c r="H55" s="57"/>
      <c r="I55" s="57"/>
      <c r="J55" s="57"/>
      <c r="K55" s="57"/>
      <c r="L55" s="439" t="s">
        <v>48</v>
      </c>
      <c r="M55" s="439"/>
      <c r="N55" s="440"/>
      <c r="O55" s="429" t="s">
        <v>177</v>
      </c>
      <c r="P55" s="441"/>
      <c r="Q55" s="80"/>
      <c r="R55" s="57"/>
      <c r="S55" s="57"/>
      <c r="T55" s="57"/>
      <c r="U55" s="57"/>
    </row>
    <row r="56" spans="1:21" ht="15.75" customHeight="1">
      <c r="A56" s="57"/>
      <c r="B56" s="225" t="s">
        <v>26</v>
      </c>
      <c r="C56" s="226"/>
      <c r="D56" s="226"/>
      <c r="E56" s="226"/>
      <c r="F56" s="226"/>
      <c r="G56" s="236"/>
      <c r="H56" s="236"/>
      <c r="I56" s="57"/>
      <c r="J56" s="57"/>
      <c r="K56" s="57"/>
      <c r="L56" s="439"/>
      <c r="M56" s="439"/>
      <c r="N56" s="440"/>
      <c r="O56" s="430"/>
      <c r="P56" s="441"/>
      <c r="Q56" s="127"/>
      <c r="R56" s="57"/>
      <c r="S56" s="57"/>
      <c r="T56" s="57"/>
      <c r="U56" s="57"/>
    </row>
    <row r="57" spans="1:21" ht="15.75">
      <c r="A57" s="57"/>
      <c r="B57" s="76" t="s">
        <v>69</v>
      </c>
      <c r="C57" s="57"/>
      <c r="D57" s="57"/>
      <c r="E57" s="211" t="s">
        <v>24</v>
      </c>
      <c r="F57" s="211"/>
      <c r="G57" s="211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</row>
    <row r="58" spans="1:21" ht="20.25" customHeight="1">
      <c r="A58" s="57"/>
      <c r="B58" s="388" t="s">
        <v>56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  <c r="R58" s="57"/>
      <c r="S58" s="57"/>
      <c r="T58" s="57"/>
      <c r="U58" s="57"/>
    </row>
    <row r="59" spans="1:21" ht="15.75">
      <c r="A59" s="57"/>
      <c r="B59" s="205" t="s">
        <v>70</v>
      </c>
      <c r="C59" s="205"/>
      <c r="D59" s="205"/>
      <c r="E59" s="205"/>
      <c r="F59" s="205"/>
      <c r="G59" s="205"/>
      <c r="H59" s="205"/>
      <c r="I59" s="57"/>
      <c r="J59" s="57"/>
      <c r="K59" s="57"/>
      <c r="L59" s="57"/>
      <c r="M59" s="57"/>
      <c r="N59" s="57"/>
      <c r="O59" s="57"/>
      <c r="P59" s="57"/>
      <c r="Q59" s="71"/>
      <c r="R59" s="57"/>
      <c r="S59" s="57"/>
      <c r="T59" s="57"/>
      <c r="U59" s="57"/>
    </row>
    <row r="60" spans="1:21" ht="67.5" customHeight="1">
      <c r="A60" s="57"/>
      <c r="B60" s="389" t="s">
        <v>57</v>
      </c>
      <c r="C60" s="392" t="s">
        <v>6</v>
      </c>
      <c r="D60" s="393"/>
      <c r="E60" s="394"/>
      <c r="F60" s="418" t="s">
        <v>50</v>
      </c>
      <c r="G60" s="419"/>
      <c r="H60" s="392" t="s">
        <v>7</v>
      </c>
      <c r="I60" s="393"/>
      <c r="J60" s="393"/>
      <c r="K60" s="393"/>
      <c r="L60" s="393"/>
      <c r="M60" s="393"/>
      <c r="N60" s="393"/>
      <c r="O60" s="393"/>
      <c r="P60" s="394"/>
      <c r="Q60" s="82"/>
      <c r="R60" s="57"/>
      <c r="S60" s="57"/>
      <c r="T60" s="57"/>
      <c r="U60" s="57"/>
    </row>
    <row r="61" spans="1:21" ht="33.75" customHeight="1">
      <c r="A61" s="57"/>
      <c r="B61" s="390"/>
      <c r="C61" s="395" t="s">
        <v>129</v>
      </c>
      <c r="D61" s="395" t="s">
        <v>132</v>
      </c>
      <c r="E61" s="395" t="s">
        <v>130</v>
      </c>
      <c r="F61" s="395" t="s">
        <v>139</v>
      </c>
      <c r="G61" s="395" t="s">
        <v>8</v>
      </c>
      <c r="H61" s="389" t="s">
        <v>58</v>
      </c>
      <c r="I61" s="392" t="s">
        <v>67</v>
      </c>
      <c r="J61" s="394"/>
      <c r="K61" s="392" t="s">
        <v>51</v>
      </c>
      <c r="L61" s="393"/>
      <c r="M61" s="394"/>
      <c r="N61" s="389" t="s">
        <v>64</v>
      </c>
      <c r="O61" s="407" t="s">
        <v>72</v>
      </c>
      <c r="P61" s="389" t="s">
        <v>66</v>
      </c>
      <c r="Q61" s="420"/>
      <c r="R61" s="57"/>
      <c r="S61" s="57"/>
      <c r="T61" s="57"/>
      <c r="U61" s="57"/>
    </row>
    <row r="62" spans="1:21" ht="94.5">
      <c r="A62" s="57"/>
      <c r="B62" s="391"/>
      <c r="C62" s="396"/>
      <c r="D62" s="396"/>
      <c r="E62" s="396"/>
      <c r="F62" s="396"/>
      <c r="G62" s="396"/>
      <c r="H62" s="391"/>
      <c r="I62" s="85" t="s">
        <v>60</v>
      </c>
      <c r="J62" s="85" t="s">
        <v>49</v>
      </c>
      <c r="K62" s="86" t="s">
        <v>61</v>
      </c>
      <c r="L62" s="86" t="s">
        <v>62</v>
      </c>
      <c r="M62" s="86" t="s">
        <v>63</v>
      </c>
      <c r="N62" s="391"/>
      <c r="O62" s="408"/>
      <c r="P62" s="391"/>
      <c r="Q62" s="420"/>
      <c r="R62" s="57"/>
      <c r="S62" s="57"/>
      <c r="T62" s="57"/>
      <c r="U62" s="57"/>
    </row>
    <row r="63" spans="1:21" ht="15.75">
      <c r="A63" s="57"/>
      <c r="B63" s="87">
        <v>1</v>
      </c>
      <c r="C63" s="88">
        <v>2</v>
      </c>
      <c r="D63" s="88">
        <v>3</v>
      </c>
      <c r="E63" s="89">
        <v>4</v>
      </c>
      <c r="F63" s="89">
        <v>5</v>
      </c>
      <c r="G63" s="89">
        <v>6</v>
      </c>
      <c r="H63" s="87">
        <v>7</v>
      </c>
      <c r="I63" s="90">
        <v>8</v>
      </c>
      <c r="J63" s="90">
        <v>9</v>
      </c>
      <c r="K63" s="90">
        <v>10</v>
      </c>
      <c r="L63" s="90">
        <v>11</v>
      </c>
      <c r="M63" s="90">
        <v>12</v>
      </c>
      <c r="N63" s="87">
        <v>13</v>
      </c>
      <c r="O63" s="87">
        <v>14</v>
      </c>
      <c r="P63" s="87">
        <v>15</v>
      </c>
      <c r="Q63" s="128"/>
      <c r="R63" s="57"/>
      <c r="S63" s="57"/>
      <c r="T63" s="57"/>
      <c r="U63" s="57"/>
    </row>
    <row r="64" spans="1:21" ht="30" customHeight="1">
      <c r="A64" s="57"/>
      <c r="B64" s="397" t="s">
        <v>194</v>
      </c>
      <c r="C64" s="389" t="s">
        <v>9</v>
      </c>
      <c r="D64" s="401" t="s">
        <v>141</v>
      </c>
      <c r="E64" s="401" t="s">
        <v>141</v>
      </c>
      <c r="F64" s="401" t="s">
        <v>42</v>
      </c>
      <c r="G64" s="401"/>
      <c r="H64" s="94" t="s">
        <v>10</v>
      </c>
      <c r="I64" s="95" t="s">
        <v>11</v>
      </c>
      <c r="J64" s="85"/>
      <c r="K64" s="84">
        <v>100</v>
      </c>
      <c r="L64" s="84"/>
      <c r="M64" s="84">
        <f>K64</f>
        <v>100</v>
      </c>
      <c r="N64" s="84">
        <f>K64*0.1</f>
        <v>10</v>
      </c>
      <c r="O64" s="84">
        <v>0</v>
      </c>
      <c r="P64" s="84"/>
      <c r="Q64" s="128"/>
      <c r="R64" s="57"/>
      <c r="S64" s="57"/>
      <c r="T64" s="57"/>
      <c r="U64" s="57"/>
    </row>
    <row r="65" spans="1:21" ht="54.75" customHeight="1">
      <c r="A65" s="57"/>
      <c r="B65" s="398"/>
      <c r="C65" s="390"/>
      <c r="D65" s="402"/>
      <c r="E65" s="402"/>
      <c r="F65" s="402"/>
      <c r="G65" s="402"/>
      <c r="H65" s="94" t="s">
        <v>13</v>
      </c>
      <c r="I65" s="95" t="s">
        <v>11</v>
      </c>
      <c r="J65" s="85"/>
      <c r="K65" s="102">
        <v>35</v>
      </c>
      <c r="L65" s="102"/>
      <c r="M65" s="102">
        <f>K65</f>
        <v>35</v>
      </c>
      <c r="N65" s="102">
        <f>K65*0.1</f>
        <v>3.5</v>
      </c>
      <c r="O65" s="84">
        <v>0</v>
      </c>
      <c r="P65" s="84"/>
      <c r="Q65" s="128"/>
      <c r="R65" s="57"/>
      <c r="S65" s="57"/>
      <c r="T65" s="57"/>
      <c r="U65" s="57"/>
    </row>
    <row r="66" spans="1:21" ht="36" customHeight="1">
      <c r="A66" s="57"/>
      <c r="B66" s="399"/>
      <c r="C66" s="391"/>
      <c r="D66" s="403"/>
      <c r="E66" s="403"/>
      <c r="F66" s="403"/>
      <c r="G66" s="402"/>
      <c r="H66" s="94" t="s">
        <v>126</v>
      </c>
      <c r="I66" s="95" t="s">
        <v>11</v>
      </c>
      <c r="J66" s="85"/>
      <c r="K66" s="102">
        <v>90</v>
      </c>
      <c r="L66" s="102"/>
      <c r="M66" s="102">
        <f>K66</f>
        <v>90</v>
      </c>
      <c r="N66" s="102">
        <f>K66*0.1</f>
        <v>9</v>
      </c>
      <c r="O66" s="84">
        <v>0</v>
      </c>
      <c r="P66" s="84"/>
      <c r="Q66" s="128"/>
      <c r="R66" s="57"/>
      <c r="S66" s="57"/>
      <c r="T66" s="57"/>
      <c r="U66" s="57"/>
    </row>
    <row r="67" spans="1:21" ht="36">
      <c r="A67" s="57"/>
      <c r="B67" s="567" t="s">
        <v>195</v>
      </c>
      <c r="C67" s="539" t="s">
        <v>12</v>
      </c>
      <c r="D67" s="539" t="s">
        <v>141</v>
      </c>
      <c r="E67" s="539" t="s">
        <v>25</v>
      </c>
      <c r="F67" s="401" t="s">
        <v>42</v>
      </c>
      <c r="G67" s="402"/>
      <c r="H67" s="94" t="s">
        <v>28</v>
      </c>
      <c r="I67" s="95" t="s">
        <v>11</v>
      </c>
      <c r="J67" s="85"/>
      <c r="K67" s="84">
        <v>100</v>
      </c>
      <c r="L67" s="84"/>
      <c r="M67" s="84">
        <f>K67</f>
        <v>100</v>
      </c>
      <c r="N67" s="102">
        <f>K67*0.1</f>
        <v>10</v>
      </c>
      <c r="O67" s="84">
        <v>0</v>
      </c>
      <c r="P67" s="84"/>
      <c r="Q67" s="128"/>
      <c r="R67" s="57"/>
      <c r="S67" s="57"/>
      <c r="T67" s="57"/>
      <c r="U67" s="57"/>
    </row>
    <row r="68" spans="1:21" ht="60">
      <c r="A68" s="57"/>
      <c r="B68" s="568"/>
      <c r="C68" s="540"/>
      <c r="D68" s="540"/>
      <c r="E68" s="540"/>
      <c r="F68" s="403"/>
      <c r="G68" s="403"/>
      <c r="H68" s="108" t="s">
        <v>15</v>
      </c>
      <c r="I68" s="109" t="s">
        <v>16</v>
      </c>
      <c r="J68" s="110"/>
      <c r="K68" s="176">
        <v>0</v>
      </c>
      <c r="L68" s="176"/>
      <c r="M68" s="84">
        <f>K68</f>
        <v>0</v>
      </c>
      <c r="N68" s="102">
        <f>K68*0.1</f>
        <v>0</v>
      </c>
      <c r="O68" s="84">
        <f>K68-M68-N68</f>
        <v>0</v>
      </c>
      <c r="P68" s="84"/>
      <c r="Q68" s="135"/>
      <c r="R68" s="57"/>
      <c r="S68" s="57"/>
      <c r="T68" s="57"/>
      <c r="U68" s="57"/>
    </row>
    <row r="69" spans="1:21" ht="15.75" customHeight="1">
      <c r="A69" s="57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57"/>
      <c r="S69" s="57"/>
      <c r="T69" s="57"/>
      <c r="U69" s="57"/>
    </row>
    <row r="70" spans="1:21" ht="15.75" customHeight="1">
      <c r="A70" s="57"/>
      <c r="B70" s="227" t="s">
        <v>17</v>
      </c>
      <c r="C70" s="237"/>
      <c r="D70" s="237"/>
      <c r="E70" s="237"/>
      <c r="F70" s="237"/>
      <c r="G70" s="237"/>
      <c r="H70" s="111"/>
      <c r="I70" s="111"/>
      <c r="J70" s="111"/>
      <c r="K70" s="111"/>
      <c r="L70" s="111"/>
      <c r="M70" s="111"/>
      <c r="N70" s="111"/>
      <c r="O70" s="111"/>
      <c r="P70" s="111"/>
      <c r="Q70" s="57"/>
      <c r="R70" s="57"/>
      <c r="S70" s="57"/>
      <c r="T70" s="57"/>
      <c r="U70" s="57"/>
    </row>
    <row r="71" spans="1:21" ht="70.5" customHeight="1">
      <c r="A71" s="57"/>
      <c r="B71" s="389" t="s">
        <v>57</v>
      </c>
      <c r="C71" s="392" t="s">
        <v>6</v>
      </c>
      <c r="D71" s="393"/>
      <c r="E71" s="394"/>
      <c r="F71" s="418" t="s">
        <v>50</v>
      </c>
      <c r="G71" s="419"/>
      <c r="H71" s="392" t="s">
        <v>18</v>
      </c>
      <c r="I71" s="393"/>
      <c r="J71" s="393"/>
      <c r="K71" s="393"/>
      <c r="L71" s="393"/>
      <c r="M71" s="393"/>
      <c r="N71" s="393"/>
      <c r="O71" s="393"/>
      <c r="P71" s="394"/>
      <c r="Q71" s="389" t="s">
        <v>52</v>
      </c>
      <c r="R71" s="57"/>
      <c r="S71" s="57"/>
      <c r="T71" s="57"/>
      <c r="U71" s="57"/>
    </row>
    <row r="72" spans="1:21" ht="34.5" customHeight="1">
      <c r="A72" s="57"/>
      <c r="B72" s="390"/>
      <c r="C72" s="395" t="s">
        <v>129</v>
      </c>
      <c r="D72" s="395" t="s">
        <v>132</v>
      </c>
      <c r="E72" s="395" t="s">
        <v>130</v>
      </c>
      <c r="F72" s="395" t="s">
        <v>139</v>
      </c>
      <c r="G72" s="395" t="s">
        <v>8</v>
      </c>
      <c r="H72" s="389" t="s">
        <v>58</v>
      </c>
      <c r="I72" s="392" t="s">
        <v>67</v>
      </c>
      <c r="J72" s="394"/>
      <c r="K72" s="392" t="s">
        <v>51</v>
      </c>
      <c r="L72" s="393"/>
      <c r="M72" s="394"/>
      <c r="N72" s="389" t="s">
        <v>64</v>
      </c>
      <c r="O72" s="407" t="s">
        <v>74</v>
      </c>
      <c r="P72" s="431" t="s">
        <v>66</v>
      </c>
      <c r="Q72" s="390"/>
      <c r="R72" s="57"/>
      <c r="S72" s="57"/>
      <c r="T72" s="57"/>
      <c r="U72" s="57"/>
    </row>
    <row r="73" spans="1:21" ht="101.25" customHeight="1">
      <c r="A73" s="57"/>
      <c r="B73" s="391"/>
      <c r="C73" s="396"/>
      <c r="D73" s="396"/>
      <c r="E73" s="396"/>
      <c r="F73" s="396"/>
      <c r="G73" s="396"/>
      <c r="H73" s="391"/>
      <c r="I73" s="85" t="s">
        <v>60</v>
      </c>
      <c r="J73" s="85" t="s">
        <v>73</v>
      </c>
      <c r="K73" s="86" t="s">
        <v>61</v>
      </c>
      <c r="L73" s="86" t="s">
        <v>62</v>
      </c>
      <c r="M73" s="86" t="s">
        <v>63</v>
      </c>
      <c r="N73" s="391"/>
      <c r="O73" s="408"/>
      <c r="P73" s="432"/>
      <c r="Q73" s="391"/>
      <c r="R73" s="57"/>
      <c r="S73" s="57"/>
      <c r="T73" s="57"/>
      <c r="U73" s="57"/>
    </row>
    <row r="74" spans="1:21" ht="15.75">
      <c r="A74" s="57"/>
      <c r="B74" s="84">
        <v>1</v>
      </c>
      <c r="C74" s="129">
        <v>2</v>
      </c>
      <c r="D74" s="129">
        <v>3</v>
      </c>
      <c r="E74" s="130">
        <v>4</v>
      </c>
      <c r="F74" s="130">
        <v>5</v>
      </c>
      <c r="G74" s="130">
        <v>6</v>
      </c>
      <c r="H74" s="84">
        <v>7</v>
      </c>
      <c r="I74" s="112">
        <v>8</v>
      </c>
      <c r="J74" s="112">
        <v>9</v>
      </c>
      <c r="K74" s="112">
        <v>10</v>
      </c>
      <c r="L74" s="112">
        <v>11</v>
      </c>
      <c r="M74" s="112">
        <v>12</v>
      </c>
      <c r="N74" s="84">
        <v>13</v>
      </c>
      <c r="O74" s="84">
        <v>14</v>
      </c>
      <c r="P74" s="84">
        <v>15</v>
      </c>
      <c r="Q74" s="84">
        <v>16</v>
      </c>
      <c r="R74" s="57"/>
      <c r="S74" s="57"/>
      <c r="T74" s="57"/>
      <c r="U74" s="57"/>
    </row>
    <row r="75" spans="1:21" ht="88.5" customHeight="1">
      <c r="A75" s="57"/>
      <c r="B75" s="122" t="s">
        <v>194</v>
      </c>
      <c r="C75" s="136" t="s">
        <v>9</v>
      </c>
      <c r="D75" s="129" t="s">
        <v>141</v>
      </c>
      <c r="E75" s="168" t="s">
        <v>141</v>
      </c>
      <c r="F75" s="92" t="s">
        <v>42</v>
      </c>
      <c r="G75" s="93"/>
      <c r="H75" s="137" t="s">
        <v>19</v>
      </c>
      <c r="I75" s="120" t="s">
        <v>20</v>
      </c>
      <c r="J75" s="85">
        <v>792</v>
      </c>
      <c r="K75" s="121">
        <v>368</v>
      </c>
      <c r="L75" s="112"/>
      <c r="M75" s="121">
        <v>366</v>
      </c>
      <c r="N75" s="138">
        <f>K75*0.1</f>
        <v>36.800000000000004</v>
      </c>
      <c r="O75" s="112">
        <v>0</v>
      </c>
      <c r="P75" s="112"/>
      <c r="Q75" s="112"/>
      <c r="R75" s="57"/>
      <c r="S75" s="57"/>
      <c r="T75" s="57"/>
      <c r="U75" s="57"/>
    </row>
    <row r="76" spans="1:21" ht="75" customHeight="1">
      <c r="A76" s="57"/>
      <c r="B76" s="189" t="s">
        <v>195</v>
      </c>
      <c r="C76" s="94" t="s">
        <v>12</v>
      </c>
      <c r="D76" s="129" t="s">
        <v>141</v>
      </c>
      <c r="E76" s="107" t="s">
        <v>25</v>
      </c>
      <c r="F76" s="117" t="s">
        <v>42</v>
      </c>
      <c r="G76" s="118"/>
      <c r="H76" s="119" t="s">
        <v>19</v>
      </c>
      <c r="I76" s="120" t="s">
        <v>20</v>
      </c>
      <c r="J76" s="85">
        <v>792</v>
      </c>
      <c r="K76" s="176">
        <v>1</v>
      </c>
      <c r="L76" s="84"/>
      <c r="M76" s="176">
        <v>1</v>
      </c>
      <c r="N76" s="138">
        <f>K76*0.1</f>
        <v>0.1</v>
      </c>
      <c r="O76" s="84">
        <v>0</v>
      </c>
      <c r="P76" s="84"/>
      <c r="Q76" s="84"/>
      <c r="R76" s="57"/>
      <c r="S76" s="57"/>
      <c r="T76" s="57"/>
      <c r="U76" s="57"/>
    </row>
    <row r="77" spans="1:21" ht="15.75">
      <c r="A77" s="57"/>
      <c r="B77" s="190"/>
      <c r="C77" s="140"/>
      <c r="D77" s="140"/>
      <c r="E77" s="157"/>
      <c r="F77" s="181"/>
      <c r="G77" s="141"/>
      <c r="H77" s="158"/>
      <c r="I77" s="159"/>
      <c r="J77" s="82"/>
      <c r="K77" s="83"/>
      <c r="L77" s="83"/>
      <c r="M77" s="83"/>
      <c r="N77" s="161"/>
      <c r="O77" s="83"/>
      <c r="P77" s="83"/>
      <c r="Q77" s="83"/>
      <c r="R77" s="57"/>
      <c r="S77" s="57"/>
      <c r="T77" s="57"/>
      <c r="U77" s="57"/>
    </row>
    <row r="78" spans="1:21" ht="18.75">
      <c r="A78" s="57"/>
      <c r="B78" s="69"/>
      <c r="C78" s="72" t="s">
        <v>3</v>
      </c>
      <c r="D78" s="210">
        <v>3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</row>
    <row r="79" spans="1:21" ht="15.75" customHeight="1">
      <c r="A79" s="57"/>
      <c r="B79" s="79" t="s">
        <v>4</v>
      </c>
      <c r="C79" s="57"/>
      <c r="D79" s="57"/>
      <c r="E79" s="57"/>
      <c r="F79" s="57"/>
      <c r="G79" s="57"/>
      <c r="H79" s="57"/>
      <c r="I79" s="57"/>
      <c r="J79" s="57"/>
      <c r="K79" s="57"/>
      <c r="L79" s="439" t="s">
        <v>48</v>
      </c>
      <c r="M79" s="439"/>
      <c r="N79" s="440"/>
      <c r="O79" s="541" t="s">
        <v>178</v>
      </c>
      <c r="P79" s="146"/>
      <c r="Q79" s="80"/>
      <c r="R79" s="57"/>
      <c r="S79" s="57"/>
      <c r="T79" s="57"/>
      <c r="U79" s="57"/>
    </row>
    <row r="80" spans="1:21" ht="29.25" customHeight="1">
      <c r="A80" s="57"/>
      <c r="B80" s="229" t="s">
        <v>27</v>
      </c>
      <c r="C80" s="230"/>
      <c r="D80" s="230"/>
      <c r="E80" s="230"/>
      <c r="F80" s="230"/>
      <c r="G80" s="231"/>
      <c r="H80" s="231"/>
      <c r="I80" s="57"/>
      <c r="J80" s="57"/>
      <c r="K80" s="57"/>
      <c r="L80" s="439"/>
      <c r="M80" s="439"/>
      <c r="N80" s="440"/>
      <c r="O80" s="542"/>
      <c r="P80" s="146"/>
      <c r="Q80" s="69"/>
      <c r="R80" s="57"/>
      <c r="S80" s="57"/>
      <c r="T80" s="57"/>
      <c r="U80" s="57"/>
    </row>
    <row r="81" spans="1:21" ht="15.75">
      <c r="A81" s="57"/>
      <c r="B81" s="76" t="s">
        <v>69</v>
      </c>
      <c r="C81" s="57"/>
      <c r="D81" s="57"/>
      <c r="E81" s="211" t="s">
        <v>24</v>
      </c>
      <c r="F81" s="211"/>
      <c r="G81" s="2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</row>
    <row r="82" spans="1:21" ht="15.75">
      <c r="A82" s="57"/>
      <c r="B82" s="388" t="s">
        <v>56</v>
      </c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  <c r="R82" s="57"/>
      <c r="S82" s="57"/>
      <c r="T82" s="57"/>
      <c r="U82" s="57"/>
    </row>
    <row r="83" spans="1:21" ht="15.75">
      <c r="A83" s="57"/>
      <c r="B83" s="205" t="s">
        <v>5</v>
      </c>
      <c r="C83" s="205"/>
      <c r="D83" s="205"/>
      <c r="E83" s="205"/>
      <c r="F83" s="205"/>
      <c r="G83" s="205"/>
      <c r="H83" s="205"/>
      <c r="I83" s="57"/>
      <c r="J83" s="57"/>
      <c r="K83" s="57"/>
      <c r="L83" s="57"/>
      <c r="M83" s="57"/>
      <c r="N83" s="57"/>
      <c r="O83" s="57"/>
      <c r="P83" s="57"/>
      <c r="Q83" s="71"/>
      <c r="R83" s="57"/>
      <c r="S83" s="57"/>
      <c r="T83" s="57"/>
      <c r="U83" s="57"/>
    </row>
    <row r="84" spans="1:21" ht="63" customHeight="1">
      <c r="A84" s="57"/>
      <c r="B84" s="389" t="s">
        <v>57</v>
      </c>
      <c r="C84" s="392" t="s">
        <v>6</v>
      </c>
      <c r="D84" s="393"/>
      <c r="E84" s="394"/>
      <c r="F84" s="418" t="s">
        <v>75</v>
      </c>
      <c r="G84" s="419"/>
      <c r="H84" s="392" t="s">
        <v>7</v>
      </c>
      <c r="I84" s="393"/>
      <c r="J84" s="393"/>
      <c r="K84" s="393"/>
      <c r="L84" s="393"/>
      <c r="M84" s="393"/>
      <c r="N84" s="393"/>
      <c r="O84" s="393"/>
      <c r="P84" s="394"/>
      <c r="Q84" s="82"/>
      <c r="R84" s="57"/>
      <c r="S84" s="57"/>
      <c r="T84" s="57"/>
      <c r="U84" s="57"/>
    </row>
    <row r="85" spans="1:21" ht="35.25" customHeight="1">
      <c r="A85" s="57"/>
      <c r="B85" s="390"/>
      <c r="C85" s="395" t="s">
        <v>129</v>
      </c>
      <c r="D85" s="395" t="s">
        <v>132</v>
      </c>
      <c r="E85" s="395" t="s">
        <v>130</v>
      </c>
      <c r="F85" s="395" t="s">
        <v>139</v>
      </c>
      <c r="G85" s="395" t="s">
        <v>8</v>
      </c>
      <c r="H85" s="389" t="s">
        <v>58</v>
      </c>
      <c r="I85" s="392" t="s">
        <v>67</v>
      </c>
      <c r="J85" s="394"/>
      <c r="K85" s="392" t="s">
        <v>76</v>
      </c>
      <c r="L85" s="393"/>
      <c r="M85" s="394"/>
      <c r="N85" s="389" t="s">
        <v>64</v>
      </c>
      <c r="O85" s="407" t="s">
        <v>65</v>
      </c>
      <c r="P85" s="389" t="s">
        <v>66</v>
      </c>
      <c r="Q85" s="400"/>
      <c r="R85" s="57"/>
      <c r="S85" s="57"/>
      <c r="T85" s="57"/>
      <c r="U85" s="57"/>
    </row>
    <row r="86" spans="1:21" ht="109.5" customHeight="1">
      <c r="A86" s="57"/>
      <c r="B86" s="390"/>
      <c r="C86" s="396"/>
      <c r="D86" s="396"/>
      <c r="E86" s="396"/>
      <c r="F86" s="396"/>
      <c r="G86" s="454"/>
      <c r="H86" s="390"/>
      <c r="I86" s="86" t="s">
        <v>60</v>
      </c>
      <c r="J86" s="86" t="s">
        <v>49</v>
      </c>
      <c r="K86" s="147" t="s">
        <v>71</v>
      </c>
      <c r="L86" s="86" t="s">
        <v>62</v>
      </c>
      <c r="M86" s="147" t="s">
        <v>63</v>
      </c>
      <c r="N86" s="390"/>
      <c r="O86" s="445"/>
      <c r="P86" s="390"/>
      <c r="Q86" s="400"/>
      <c r="R86" s="57"/>
      <c r="S86" s="57"/>
      <c r="T86" s="57"/>
      <c r="U86" s="57"/>
    </row>
    <row r="87" spans="1:21" ht="16.5" customHeight="1">
      <c r="A87" s="57"/>
      <c r="B87" s="90">
        <v>1</v>
      </c>
      <c r="C87" s="148">
        <v>2</v>
      </c>
      <c r="D87" s="148">
        <v>3</v>
      </c>
      <c r="E87" s="148">
        <v>4</v>
      </c>
      <c r="F87" s="148">
        <v>5</v>
      </c>
      <c r="G87" s="148">
        <v>6</v>
      </c>
      <c r="H87" s="90">
        <v>7</v>
      </c>
      <c r="I87" s="90">
        <v>8</v>
      </c>
      <c r="J87" s="90">
        <v>9</v>
      </c>
      <c r="K87" s="90">
        <v>10</v>
      </c>
      <c r="L87" s="90">
        <v>11</v>
      </c>
      <c r="M87" s="90">
        <v>12</v>
      </c>
      <c r="N87" s="90">
        <v>13</v>
      </c>
      <c r="O87" s="90">
        <v>14</v>
      </c>
      <c r="P87" s="90">
        <v>15</v>
      </c>
      <c r="Q87" s="83"/>
      <c r="R87" s="57"/>
      <c r="S87" s="57"/>
      <c r="T87" s="57"/>
      <c r="U87" s="57"/>
    </row>
    <row r="88" spans="1:21" ht="31.5" customHeight="1">
      <c r="A88" s="57"/>
      <c r="B88" s="397" t="s">
        <v>197</v>
      </c>
      <c r="C88" s="421" t="s">
        <v>9</v>
      </c>
      <c r="D88" s="401" t="s">
        <v>141</v>
      </c>
      <c r="E88" s="100" t="s">
        <v>141</v>
      </c>
      <c r="F88" s="100" t="s">
        <v>42</v>
      </c>
      <c r="G88" s="100"/>
      <c r="H88" s="94" t="s">
        <v>10</v>
      </c>
      <c r="I88" s="149" t="s">
        <v>11</v>
      </c>
      <c r="J88" s="150"/>
      <c r="K88" s="84">
        <v>100</v>
      </c>
      <c r="L88" s="84"/>
      <c r="M88" s="84">
        <f>K88</f>
        <v>100</v>
      </c>
      <c r="N88" s="84">
        <f>K88*0.1</f>
        <v>10</v>
      </c>
      <c r="O88" s="84">
        <v>0</v>
      </c>
      <c r="P88" s="84"/>
      <c r="Q88" s="83"/>
      <c r="R88" s="57"/>
      <c r="S88" s="57"/>
      <c r="T88" s="57"/>
      <c r="U88" s="57"/>
    </row>
    <row r="89" spans="1:21" ht="47.25" customHeight="1">
      <c r="A89" s="57"/>
      <c r="B89" s="399"/>
      <c r="C89" s="422"/>
      <c r="D89" s="403"/>
      <c r="E89" s="100"/>
      <c r="F89" s="100"/>
      <c r="G89" s="100"/>
      <c r="H89" s="94" t="s">
        <v>13</v>
      </c>
      <c r="I89" s="95" t="s">
        <v>11</v>
      </c>
      <c r="J89" s="85"/>
      <c r="K89" s="102">
        <v>35</v>
      </c>
      <c r="L89" s="102"/>
      <c r="M89" s="102">
        <f>K89</f>
        <v>35</v>
      </c>
      <c r="N89" s="102">
        <f>K89*0.1</f>
        <v>3.5</v>
      </c>
      <c r="O89" s="84">
        <v>0</v>
      </c>
      <c r="P89" s="84"/>
      <c r="Q89" s="83"/>
      <c r="R89" s="57"/>
      <c r="S89" s="57"/>
      <c r="T89" s="57"/>
      <c r="U89" s="57"/>
    </row>
    <row r="90" spans="1:21" ht="39.75" customHeight="1">
      <c r="A90" s="57"/>
      <c r="B90" s="423" t="s">
        <v>198</v>
      </c>
      <c r="C90" s="404" t="s">
        <v>12</v>
      </c>
      <c r="D90" s="401" t="s">
        <v>142</v>
      </c>
      <c r="E90" s="404" t="s">
        <v>25</v>
      </c>
      <c r="F90" s="450" t="s">
        <v>42</v>
      </c>
      <c r="G90" s="100"/>
      <c r="H90" s="94" t="s">
        <v>126</v>
      </c>
      <c r="I90" s="95" t="s">
        <v>11</v>
      </c>
      <c r="J90" s="85"/>
      <c r="K90" s="102">
        <v>90</v>
      </c>
      <c r="L90" s="102"/>
      <c r="M90" s="102">
        <f>K90</f>
        <v>90</v>
      </c>
      <c r="N90" s="102">
        <f>K90*0.1</f>
        <v>9</v>
      </c>
      <c r="O90" s="84">
        <v>0</v>
      </c>
      <c r="P90" s="84"/>
      <c r="Q90" s="83"/>
      <c r="R90" s="57"/>
      <c r="S90" s="57"/>
      <c r="T90" s="57"/>
      <c r="U90" s="57"/>
    </row>
    <row r="91" spans="1:21" ht="96.75" customHeight="1">
      <c r="A91" s="57"/>
      <c r="B91" s="569"/>
      <c r="C91" s="570"/>
      <c r="D91" s="403"/>
      <c r="E91" s="570"/>
      <c r="F91" s="452"/>
      <c r="G91" s="107"/>
      <c r="H91" s="108" t="s">
        <v>43</v>
      </c>
      <c r="I91" s="109" t="s">
        <v>16</v>
      </c>
      <c r="J91" s="110"/>
      <c r="K91" s="176">
        <v>0</v>
      </c>
      <c r="L91" s="176"/>
      <c r="M91" s="84">
        <f>K91</f>
        <v>0</v>
      </c>
      <c r="N91" s="102">
        <f>K91*0.1</f>
        <v>0</v>
      </c>
      <c r="O91" s="84">
        <f>K91-M91-N91</f>
        <v>0</v>
      </c>
      <c r="P91" s="84"/>
      <c r="Q91" s="71"/>
      <c r="R91" s="57"/>
      <c r="S91" s="57"/>
      <c r="T91" s="57"/>
      <c r="U91" s="57"/>
    </row>
    <row r="92" spans="1:21" ht="15.75">
      <c r="A92" s="57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57"/>
      <c r="S92" s="57"/>
      <c r="T92" s="57"/>
      <c r="U92" s="57"/>
    </row>
    <row r="93" spans="1:21" ht="24" customHeight="1">
      <c r="A93" s="57"/>
      <c r="B93" s="231" t="s">
        <v>17</v>
      </c>
      <c r="C93" s="232"/>
      <c r="D93" s="232"/>
      <c r="E93" s="232"/>
      <c r="F93" s="232"/>
      <c r="G93" s="232"/>
      <c r="H93" s="111"/>
      <c r="I93" s="111"/>
      <c r="J93" s="111"/>
      <c r="K93" s="111"/>
      <c r="L93" s="111"/>
      <c r="M93" s="111"/>
      <c r="N93" s="111"/>
      <c r="O93" s="111"/>
      <c r="P93" s="111"/>
      <c r="Q93" s="57"/>
      <c r="R93" s="57"/>
      <c r="S93" s="57"/>
      <c r="T93" s="57"/>
      <c r="U93" s="57"/>
    </row>
    <row r="94" spans="1:21" ht="63.75" customHeight="1">
      <c r="A94" s="57"/>
      <c r="B94" s="389" t="s">
        <v>57</v>
      </c>
      <c r="C94" s="392" t="s">
        <v>6</v>
      </c>
      <c r="D94" s="393"/>
      <c r="E94" s="394"/>
      <c r="F94" s="418" t="s">
        <v>75</v>
      </c>
      <c r="G94" s="419"/>
      <c r="H94" s="392" t="s">
        <v>18</v>
      </c>
      <c r="I94" s="393"/>
      <c r="J94" s="393"/>
      <c r="K94" s="393"/>
      <c r="L94" s="393"/>
      <c r="M94" s="393"/>
      <c r="N94" s="393"/>
      <c r="O94" s="393"/>
      <c r="P94" s="393"/>
      <c r="Q94" s="389" t="s">
        <v>52</v>
      </c>
      <c r="R94" s="57"/>
      <c r="S94" s="57"/>
      <c r="T94" s="57"/>
      <c r="U94" s="57"/>
    </row>
    <row r="95" spans="1:21" ht="37.5" customHeight="1">
      <c r="A95" s="57"/>
      <c r="B95" s="390"/>
      <c r="C95" s="395" t="s">
        <v>129</v>
      </c>
      <c r="D95" s="395" t="s">
        <v>132</v>
      </c>
      <c r="E95" s="395" t="s">
        <v>130</v>
      </c>
      <c r="F95" s="395" t="s">
        <v>139</v>
      </c>
      <c r="G95" s="395" t="s">
        <v>8</v>
      </c>
      <c r="H95" s="389" t="s">
        <v>58</v>
      </c>
      <c r="I95" s="392" t="s">
        <v>67</v>
      </c>
      <c r="J95" s="394"/>
      <c r="K95" s="392" t="s">
        <v>76</v>
      </c>
      <c r="L95" s="393"/>
      <c r="M95" s="394"/>
      <c r="N95" s="389" t="s">
        <v>64</v>
      </c>
      <c r="O95" s="407" t="s">
        <v>65</v>
      </c>
      <c r="P95" s="431" t="s">
        <v>66</v>
      </c>
      <c r="Q95" s="390"/>
      <c r="R95" s="57"/>
      <c r="S95" s="57"/>
      <c r="T95" s="57"/>
      <c r="U95" s="57"/>
    </row>
    <row r="96" spans="1:21" ht="94.5">
      <c r="A96" s="57"/>
      <c r="B96" s="390"/>
      <c r="C96" s="396"/>
      <c r="D96" s="396"/>
      <c r="E96" s="396"/>
      <c r="F96" s="396"/>
      <c r="G96" s="454"/>
      <c r="H96" s="390"/>
      <c r="I96" s="86" t="s">
        <v>60</v>
      </c>
      <c r="J96" s="86" t="s">
        <v>49</v>
      </c>
      <c r="K96" s="147" t="s">
        <v>71</v>
      </c>
      <c r="L96" s="86" t="s">
        <v>62</v>
      </c>
      <c r="M96" s="147" t="s">
        <v>63</v>
      </c>
      <c r="N96" s="390"/>
      <c r="O96" s="445"/>
      <c r="P96" s="453"/>
      <c r="Q96" s="390"/>
      <c r="R96" s="57"/>
      <c r="S96" s="57"/>
      <c r="T96" s="57"/>
      <c r="U96" s="57"/>
    </row>
    <row r="97" spans="1:21" ht="15.75">
      <c r="A97" s="57"/>
      <c r="B97" s="90">
        <v>1</v>
      </c>
      <c r="C97" s="148">
        <v>2</v>
      </c>
      <c r="D97" s="148">
        <v>3</v>
      </c>
      <c r="E97" s="148">
        <v>4</v>
      </c>
      <c r="F97" s="148">
        <v>5</v>
      </c>
      <c r="G97" s="148">
        <v>6</v>
      </c>
      <c r="H97" s="90">
        <v>7</v>
      </c>
      <c r="I97" s="90">
        <v>8</v>
      </c>
      <c r="J97" s="90">
        <v>9</v>
      </c>
      <c r="K97" s="90">
        <v>10</v>
      </c>
      <c r="L97" s="90">
        <v>11</v>
      </c>
      <c r="M97" s="90">
        <v>12</v>
      </c>
      <c r="N97" s="90">
        <v>13</v>
      </c>
      <c r="O97" s="90">
        <v>14</v>
      </c>
      <c r="P97" s="90">
        <v>15</v>
      </c>
      <c r="Q97" s="90">
        <v>16</v>
      </c>
      <c r="R97" s="57"/>
      <c r="S97" s="57"/>
      <c r="T97" s="57"/>
      <c r="U97" s="57"/>
    </row>
    <row r="98" spans="1:21" ht="85.5" customHeight="1">
      <c r="A98" s="57"/>
      <c r="B98" s="331" t="s">
        <v>197</v>
      </c>
      <c r="C98" s="94" t="s">
        <v>9</v>
      </c>
      <c r="D98" s="129" t="s">
        <v>141</v>
      </c>
      <c r="E98" s="129" t="s">
        <v>141</v>
      </c>
      <c r="F98" s="92" t="s">
        <v>42</v>
      </c>
      <c r="G98" s="197"/>
      <c r="H98" s="137" t="s">
        <v>19</v>
      </c>
      <c r="I98" s="151" t="s">
        <v>20</v>
      </c>
      <c r="J98" s="150">
        <v>792</v>
      </c>
      <c r="K98" s="176">
        <v>33</v>
      </c>
      <c r="L98" s="84"/>
      <c r="M98" s="176">
        <v>35</v>
      </c>
      <c r="N98" s="102">
        <f>K98*0.1</f>
        <v>3.3000000000000003</v>
      </c>
      <c r="O98" s="84">
        <v>0</v>
      </c>
      <c r="P98" s="84"/>
      <c r="Q98" s="84"/>
      <c r="R98" s="57"/>
      <c r="S98" s="57"/>
      <c r="T98" s="57"/>
      <c r="U98" s="57"/>
    </row>
    <row r="99" spans="1:21" ht="68.25" customHeight="1">
      <c r="A99" s="57"/>
      <c r="B99" s="423" t="s">
        <v>198</v>
      </c>
      <c r="C99" s="404" t="s">
        <v>12</v>
      </c>
      <c r="D99" s="401" t="s">
        <v>142</v>
      </c>
      <c r="E99" s="404" t="s">
        <v>25</v>
      </c>
      <c r="F99" s="450" t="s">
        <v>42</v>
      </c>
      <c r="G99" s="572"/>
      <c r="H99" s="574" t="s">
        <v>19</v>
      </c>
      <c r="I99" s="575" t="s">
        <v>20</v>
      </c>
      <c r="J99" s="576">
        <v>792</v>
      </c>
      <c r="K99" s="577">
        <v>0</v>
      </c>
      <c r="L99" s="577"/>
      <c r="M99" s="577">
        <v>0</v>
      </c>
      <c r="N99" s="578">
        <f>K99*0.1</f>
        <v>0</v>
      </c>
      <c r="O99" s="415">
        <v>0</v>
      </c>
      <c r="P99" s="415"/>
      <c r="Q99" s="415"/>
      <c r="R99" s="57"/>
      <c r="S99" s="57"/>
      <c r="T99" s="57"/>
      <c r="U99" s="57"/>
    </row>
    <row r="100" spans="1:21" ht="15.75">
      <c r="A100" s="57"/>
      <c r="B100" s="569"/>
      <c r="C100" s="570"/>
      <c r="D100" s="403"/>
      <c r="E100" s="570"/>
      <c r="F100" s="452"/>
      <c r="G100" s="571"/>
      <c r="H100" s="571"/>
      <c r="I100" s="571"/>
      <c r="J100" s="571"/>
      <c r="K100" s="571"/>
      <c r="L100" s="571"/>
      <c r="M100" s="571"/>
      <c r="N100" s="571"/>
      <c r="O100" s="571"/>
      <c r="P100" s="571"/>
      <c r="Q100" s="571"/>
      <c r="R100" s="57"/>
      <c r="S100" s="57"/>
      <c r="T100" s="57"/>
      <c r="U100" s="57"/>
    </row>
    <row r="101" spans="1:21" ht="15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169"/>
      <c r="O101" s="57"/>
      <c r="P101" s="57"/>
      <c r="Q101" s="57"/>
      <c r="R101" s="57"/>
      <c r="S101" s="57"/>
      <c r="T101" s="57"/>
      <c r="U101" s="57"/>
    </row>
    <row r="102" spans="1:21" ht="15.75">
      <c r="A102" s="57"/>
      <c r="B102" s="426" t="s">
        <v>77</v>
      </c>
      <c r="C102" s="426"/>
      <c r="D102" s="573" t="s">
        <v>119</v>
      </c>
      <c r="E102" s="573"/>
      <c r="F102" s="573"/>
      <c r="G102" s="573"/>
      <c r="H102" s="573"/>
      <c r="I102" s="573"/>
      <c r="J102" s="573"/>
      <c r="K102" s="57"/>
      <c r="L102" s="57" t="s">
        <v>113</v>
      </c>
      <c r="M102" s="57"/>
      <c r="N102" s="427" t="s">
        <v>40</v>
      </c>
      <c r="O102" s="427"/>
      <c r="P102" s="57"/>
      <c r="Q102" s="57"/>
      <c r="R102" s="57"/>
      <c r="S102" s="57"/>
      <c r="T102" s="57"/>
      <c r="U102" s="57"/>
    </row>
    <row r="103" spans="1:21" ht="15.75">
      <c r="A103" s="57"/>
      <c r="B103" s="163" t="str">
        <f>D20</f>
        <v>"30"  ДЕКАБРЯ  2022 г.</v>
      </c>
      <c r="C103" s="162"/>
      <c r="D103" s="162"/>
      <c r="E103" s="164" t="s">
        <v>78</v>
      </c>
      <c r="F103" s="164"/>
      <c r="G103" s="164"/>
      <c r="H103" s="428"/>
      <c r="I103" s="428"/>
      <c r="J103" s="162"/>
      <c r="K103" s="57"/>
      <c r="L103" s="164" t="s">
        <v>22</v>
      </c>
      <c r="M103" s="57"/>
      <c r="N103" s="428" t="s">
        <v>79</v>
      </c>
      <c r="O103" s="428"/>
      <c r="P103" s="57"/>
      <c r="Q103" s="57"/>
      <c r="R103" s="57"/>
      <c r="S103" s="57"/>
      <c r="T103" s="57"/>
      <c r="U103" s="57"/>
    </row>
    <row r="104" spans="1:21" ht="15.75">
      <c r="A104" s="57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57"/>
      <c r="R104" s="57"/>
      <c r="S104" s="57"/>
      <c r="T104" s="57"/>
      <c r="U104" s="57"/>
    </row>
    <row r="105" spans="1:21" ht="15.75">
      <c r="A105" s="57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57"/>
      <c r="R105" s="57"/>
      <c r="S105" s="57"/>
      <c r="T105" s="57"/>
      <c r="U105" s="57"/>
    </row>
    <row r="106" spans="1:21" ht="15.75">
      <c r="A106" s="57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57"/>
      <c r="R106" s="57"/>
      <c r="S106" s="57"/>
      <c r="T106" s="57"/>
      <c r="U106" s="57"/>
    </row>
    <row r="107" spans="1:21" ht="15.75">
      <c r="A107" s="57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57"/>
      <c r="O107" s="57"/>
      <c r="P107" s="57"/>
      <c r="Q107" s="57"/>
      <c r="R107" s="57"/>
      <c r="S107" s="57"/>
      <c r="T107" s="57"/>
      <c r="U107" s="57"/>
    </row>
    <row r="108" spans="1:21" ht="15.75">
      <c r="A108" s="57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69"/>
      <c r="O108" s="69"/>
      <c r="P108" s="69"/>
      <c r="Q108" s="57"/>
      <c r="R108" s="57"/>
      <c r="S108" s="57"/>
      <c r="T108" s="57"/>
      <c r="U108" s="57"/>
    </row>
    <row r="109" spans="1:21" ht="15.75">
      <c r="A109" s="57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57"/>
      <c r="O109" s="57"/>
      <c r="P109" s="57"/>
      <c r="Q109" s="57"/>
      <c r="R109" s="57"/>
      <c r="S109" s="57"/>
      <c r="T109" s="57"/>
      <c r="U109" s="57"/>
    </row>
    <row r="110" spans="1:21" ht="15.75">
      <c r="A110" s="57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27"/>
      <c r="O110" s="127"/>
      <c r="P110" s="127"/>
      <c r="Q110" s="57"/>
      <c r="R110" s="57"/>
      <c r="S110" s="57"/>
      <c r="T110" s="57"/>
      <c r="U110" s="57"/>
    </row>
    <row r="111" spans="1:21" ht="83.25" customHeight="1">
      <c r="A111" s="57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83"/>
      <c r="O111" s="83"/>
      <c r="P111" s="83"/>
      <c r="Q111" s="57"/>
      <c r="R111" s="57"/>
      <c r="S111" s="57"/>
      <c r="T111" s="57"/>
      <c r="U111" s="57"/>
    </row>
    <row r="112" spans="1:21" ht="61.5" customHeight="1">
      <c r="A112" s="57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83"/>
      <c r="O112" s="83"/>
      <c r="P112" s="83"/>
      <c r="Q112" s="57"/>
      <c r="R112" s="57"/>
      <c r="S112" s="57"/>
      <c r="T112" s="57"/>
      <c r="U112" s="57"/>
    </row>
    <row r="113" spans="1:21" ht="15.75">
      <c r="A113" s="57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71"/>
      <c r="O113" s="71"/>
      <c r="P113" s="71"/>
      <c r="Q113" s="57"/>
      <c r="R113" s="57"/>
      <c r="S113" s="57"/>
      <c r="T113" s="57"/>
      <c r="U113" s="57"/>
    </row>
    <row r="114" spans="1:21" ht="15.75">
      <c r="A114" s="57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71"/>
      <c r="O114" s="71"/>
      <c r="P114" s="71"/>
      <c r="Q114" s="57"/>
      <c r="R114" s="57"/>
      <c r="S114" s="57"/>
      <c r="T114" s="57"/>
      <c r="U114" s="57"/>
    </row>
    <row r="115" spans="1:21" ht="15.75">
      <c r="A115" s="57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71"/>
      <c r="O115" s="71"/>
      <c r="P115" s="71"/>
      <c r="Q115" s="57"/>
      <c r="R115" s="57"/>
      <c r="S115" s="57"/>
      <c r="T115" s="57"/>
      <c r="U115" s="57"/>
    </row>
    <row r="116" spans="1:21" ht="15.75">
      <c r="A116" s="57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71"/>
      <c r="O116" s="71"/>
      <c r="P116" s="71"/>
      <c r="Q116" s="57"/>
      <c r="R116" s="57"/>
      <c r="S116" s="57"/>
      <c r="T116" s="57"/>
      <c r="U116" s="57"/>
    </row>
    <row r="117" spans="1:21" ht="15.75">
      <c r="A117" s="57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71"/>
      <c r="O117" s="71"/>
      <c r="P117" s="71"/>
      <c r="Q117" s="57"/>
      <c r="R117" s="57"/>
      <c r="S117" s="57"/>
      <c r="T117" s="57"/>
      <c r="U117" s="57"/>
    </row>
    <row r="118" spans="1:21" ht="15.75">
      <c r="A118" s="57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71"/>
      <c r="O118" s="71"/>
      <c r="P118" s="71"/>
      <c r="Q118" s="57"/>
      <c r="R118" s="57"/>
      <c r="S118" s="57"/>
      <c r="T118" s="57"/>
      <c r="U118" s="57"/>
    </row>
    <row r="119" spans="1:21" ht="15.75">
      <c r="A119" s="57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57"/>
      <c r="O119" s="57"/>
      <c r="P119" s="57"/>
      <c r="Q119" s="57"/>
      <c r="R119" s="57"/>
      <c r="S119" s="57"/>
      <c r="T119" s="57"/>
      <c r="U119" s="57"/>
    </row>
    <row r="120" spans="1:21" ht="15.75">
      <c r="A120" s="57"/>
      <c r="B120" s="162"/>
      <c r="C120" s="162"/>
      <c r="D120" s="162"/>
      <c r="E120" s="162"/>
      <c r="F120" s="162"/>
      <c r="G120" s="162"/>
      <c r="H120" s="162"/>
      <c r="I120" s="162"/>
      <c r="J120" s="162"/>
      <c r="K120" s="162"/>
      <c r="L120" s="162"/>
      <c r="M120" s="162"/>
      <c r="N120" s="57"/>
      <c r="O120" s="57"/>
      <c r="P120" s="57"/>
      <c r="Q120" s="57"/>
      <c r="R120" s="57"/>
      <c r="S120" s="57"/>
      <c r="T120" s="57"/>
      <c r="U120" s="57"/>
    </row>
    <row r="121" spans="1:21" ht="15.75">
      <c r="A121" s="57"/>
      <c r="B121" s="162"/>
      <c r="C121" s="162"/>
      <c r="D121" s="162"/>
      <c r="E121" s="162"/>
      <c r="F121" s="162"/>
      <c r="G121" s="162"/>
      <c r="H121" s="162"/>
      <c r="I121" s="162"/>
      <c r="J121" s="162"/>
      <c r="K121" s="162"/>
      <c r="L121" s="162"/>
      <c r="M121" s="162"/>
      <c r="N121" s="57"/>
      <c r="O121" s="57"/>
      <c r="P121" s="57"/>
      <c r="Q121" s="57"/>
      <c r="R121" s="57"/>
      <c r="S121" s="57"/>
      <c r="T121" s="57"/>
      <c r="U121" s="57"/>
    </row>
    <row r="122" spans="1:21" ht="15.75">
      <c r="A122" s="57"/>
      <c r="B122" s="162"/>
      <c r="C122" s="162"/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57"/>
      <c r="O122" s="57"/>
      <c r="P122" s="57"/>
      <c r="Q122" s="57"/>
      <c r="R122" s="57"/>
      <c r="S122" s="57"/>
      <c r="T122" s="57"/>
      <c r="U122" s="57"/>
    </row>
    <row r="123" spans="1:21" ht="15.75">
      <c r="A123" s="57"/>
      <c r="B123" s="162"/>
      <c r="C123" s="162"/>
      <c r="D123" s="162"/>
      <c r="E123" s="162"/>
      <c r="F123" s="162"/>
      <c r="G123" s="162"/>
      <c r="H123" s="162"/>
      <c r="I123" s="162"/>
      <c r="J123" s="162"/>
      <c r="K123" s="162"/>
      <c r="L123" s="162"/>
      <c r="M123" s="162"/>
      <c r="N123" s="57"/>
      <c r="O123" s="57"/>
      <c r="P123" s="57"/>
      <c r="Q123" s="57"/>
      <c r="R123" s="57"/>
      <c r="S123" s="57"/>
      <c r="T123" s="57"/>
      <c r="U123" s="57"/>
    </row>
    <row r="124" spans="1:21" ht="15.75">
      <c r="A124" s="57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162"/>
      <c r="M124" s="162"/>
      <c r="N124" s="57"/>
      <c r="O124" s="57"/>
      <c r="P124" s="57"/>
      <c r="Q124" s="57"/>
      <c r="R124" s="57"/>
      <c r="S124" s="57"/>
      <c r="T124" s="57"/>
      <c r="U124" s="57"/>
    </row>
    <row r="125" spans="2:16" ht="15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6"/>
      <c r="O125" s="16"/>
      <c r="P125" s="16"/>
    </row>
    <row r="126" spans="2:16" ht="29.2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6"/>
      <c r="O126" s="16"/>
      <c r="P126" s="16"/>
    </row>
    <row r="127" spans="2:16" ht="15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6"/>
      <c r="O127" s="16"/>
      <c r="P127" s="16"/>
    </row>
    <row r="128" spans="2:16" ht="15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1"/>
      <c r="O128" s="11"/>
      <c r="P128" s="11"/>
    </row>
    <row r="129" spans="2:16" ht="15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1"/>
      <c r="O129" s="11"/>
      <c r="P129" s="11"/>
    </row>
    <row r="130" spans="2:13" ht="15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</sheetData>
  <sheetProtection/>
  <mergeCells count="164">
    <mergeCell ref="E39:E40"/>
    <mergeCell ref="E41:E43"/>
    <mergeCell ref="F39:F40"/>
    <mergeCell ref="F41:F43"/>
    <mergeCell ref="F99:F100"/>
    <mergeCell ref="N99:N100"/>
    <mergeCell ref="E90:E91"/>
    <mergeCell ref="F85:F86"/>
    <mergeCell ref="L79:N80"/>
    <mergeCell ref="H84:P84"/>
    <mergeCell ref="P99:P100"/>
    <mergeCell ref="Q99:Q100"/>
    <mergeCell ref="H99:H100"/>
    <mergeCell ref="I99:I100"/>
    <mergeCell ref="J99:J100"/>
    <mergeCell ref="K99:K100"/>
    <mergeCell ref="L99:L100"/>
    <mergeCell ref="M99:M100"/>
    <mergeCell ref="B99:B100"/>
    <mergeCell ref="C99:C100"/>
    <mergeCell ref="D99:D100"/>
    <mergeCell ref="E99:E100"/>
    <mergeCell ref="G99:G100"/>
    <mergeCell ref="B102:C102"/>
    <mergeCell ref="D102:J102"/>
    <mergeCell ref="N102:O102"/>
    <mergeCell ref="H103:I103"/>
    <mergeCell ref="N103:O103"/>
    <mergeCell ref="G95:G96"/>
    <mergeCell ref="H95:H96"/>
    <mergeCell ref="I95:J95"/>
    <mergeCell ref="O99:O100"/>
    <mergeCell ref="B94:B96"/>
    <mergeCell ref="C94:E94"/>
    <mergeCell ref="P85:P86"/>
    <mergeCell ref="C95:C96"/>
    <mergeCell ref="D95:D96"/>
    <mergeCell ref="E95:E96"/>
    <mergeCell ref="F94:G94"/>
    <mergeCell ref="H94:P94"/>
    <mergeCell ref="P95:P96"/>
    <mergeCell ref="F95:F96"/>
    <mergeCell ref="Q85:Q86"/>
    <mergeCell ref="E85:E86"/>
    <mergeCell ref="K95:M95"/>
    <mergeCell ref="N95:N96"/>
    <mergeCell ref="O95:O96"/>
    <mergeCell ref="Q94:Q96"/>
    <mergeCell ref="N85:N86"/>
    <mergeCell ref="O85:O86"/>
    <mergeCell ref="O79:O80"/>
    <mergeCell ref="B82:Q82"/>
    <mergeCell ref="B84:B86"/>
    <mergeCell ref="C84:E84"/>
    <mergeCell ref="F84:G84"/>
    <mergeCell ref="H85:H86"/>
    <mergeCell ref="I85:J85"/>
    <mergeCell ref="K85:M85"/>
    <mergeCell ref="G85:G86"/>
    <mergeCell ref="C85:C86"/>
    <mergeCell ref="B88:B89"/>
    <mergeCell ref="C88:C89"/>
    <mergeCell ref="D88:D89"/>
    <mergeCell ref="B90:B91"/>
    <mergeCell ref="C90:C91"/>
    <mergeCell ref="D90:D91"/>
    <mergeCell ref="E67:E68"/>
    <mergeCell ref="Q71:Q73"/>
    <mergeCell ref="C72:C73"/>
    <mergeCell ref="D72:D73"/>
    <mergeCell ref="E72:E73"/>
    <mergeCell ref="F72:F73"/>
    <mergeCell ref="G72:G73"/>
    <mergeCell ref="N72:N73"/>
    <mergeCell ref="F67:F68"/>
    <mergeCell ref="D85:D86"/>
    <mergeCell ref="B71:B73"/>
    <mergeCell ref="C71:E71"/>
    <mergeCell ref="F71:G71"/>
    <mergeCell ref="H71:P71"/>
    <mergeCell ref="O72:O73"/>
    <mergeCell ref="P72:P73"/>
    <mergeCell ref="H72:H73"/>
    <mergeCell ref="I72:J72"/>
    <mergeCell ref="K72:M72"/>
    <mergeCell ref="Q61:Q62"/>
    <mergeCell ref="B64:B66"/>
    <mergeCell ref="C64:C66"/>
    <mergeCell ref="D64:D66"/>
    <mergeCell ref="F64:F66"/>
    <mergeCell ref="G64:G65"/>
    <mergeCell ref="G66:G68"/>
    <mergeCell ref="B67:B68"/>
    <mergeCell ref="C67:C68"/>
    <mergeCell ref="D67:D68"/>
    <mergeCell ref="H61:H62"/>
    <mergeCell ref="I61:J61"/>
    <mergeCell ref="K61:M61"/>
    <mergeCell ref="N61:N62"/>
    <mergeCell ref="O61:O62"/>
    <mergeCell ref="P61:P62"/>
    <mergeCell ref="B58:Q58"/>
    <mergeCell ref="B60:B62"/>
    <mergeCell ref="C60:E60"/>
    <mergeCell ref="F60:G60"/>
    <mergeCell ref="H60:P60"/>
    <mergeCell ref="C61:C62"/>
    <mergeCell ref="D61:D62"/>
    <mergeCell ref="E61:E62"/>
    <mergeCell ref="F61:F62"/>
    <mergeCell ref="G61:G62"/>
    <mergeCell ref="P47:P48"/>
    <mergeCell ref="D53:F53"/>
    <mergeCell ref="L55:N56"/>
    <mergeCell ref="O55:O56"/>
    <mergeCell ref="P55:P56"/>
    <mergeCell ref="G47:G48"/>
    <mergeCell ref="H47:H48"/>
    <mergeCell ref="I47:J47"/>
    <mergeCell ref="K47:M47"/>
    <mergeCell ref="N47:N48"/>
    <mergeCell ref="C46:E46"/>
    <mergeCell ref="F46:G46"/>
    <mergeCell ref="H46:P46"/>
    <mergeCell ref="B41:B43"/>
    <mergeCell ref="C41:C43"/>
    <mergeCell ref="D41:D43"/>
    <mergeCell ref="Q46:Q48"/>
    <mergeCell ref="C47:C48"/>
    <mergeCell ref="D47:D48"/>
    <mergeCell ref="E47:E48"/>
    <mergeCell ref="F47:F48"/>
    <mergeCell ref="B39:B40"/>
    <mergeCell ref="C39:C40"/>
    <mergeCell ref="D39:D40"/>
    <mergeCell ref="O47:O48"/>
    <mergeCell ref="B46:B48"/>
    <mergeCell ref="P36:P37"/>
    <mergeCell ref="H36:H37"/>
    <mergeCell ref="Q36:Q37"/>
    <mergeCell ref="L30:N30"/>
    <mergeCell ref="B33:Q33"/>
    <mergeCell ref="B35:B37"/>
    <mergeCell ref="C35:E35"/>
    <mergeCell ref="F35:G35"/>
    <mergeCell ref="F36:F37"/>
    <mergeCell ref="K36:M36"/>
    <mergeCell ref="H35:P35"/>
    <mergeCell ref="C36:C37"/>
    <mergeCell ref="D36:D37"/>
    <mergeCell ref="E36:E37"/>
    <mergeCell ref="I36:J36"/>
    <mergeCell ref="F90:F91"/>
    <mergeCell ref="E64:E66"/>
    <mergeCell ref="G36:G37"/>
    <mergeCell ref="N36:N37"/>
    <mergeCell ref="O36:O37"/>
    <mergeCell ref="C18:H18"/>
    <mergeCell ref="G22:K22"/>
    <mergeCell ref="B23:G23"/>
    <mergeCell ref="H23:J23"/>
    <mergeCell ref="B24:D24"/>
    <mergeCell ref="G24:K24"/>
    <mergeCell ref="B22:F2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4" r:id="rId1"/>
  <rowBreaks count="4" manualBreakCount="4">
    <brk id="27" max="16" man="1"/>
    <brk id="52" max="16" man="1"/>
    <brk id="77" max="16" man="1"/>
    <brk id="10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6:Q128"/>
  <sheetViews>
    <sheetView view="pageBreakPreview" zoomScaleSheetLayoutView="100" zoomScalePageLayoutView="0" workbookViewId="0" topLeftCell="A91">
      <selection activeCell="B66" sqref="B66:B67"/>
    </sheetView>
  </sheetViews>
  <sheetFormatPr defaultColWidth="8.8515625" defaultRowHeight="12.75"/>
  <cols>
    <col min="1" max="1" width="8.8515625" style="1" customWidth="1"/>
    <col min="2" max="2" width="32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9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18.57421875" style="1" customWidth="1"/>
    <col min="15" max="15" width="17.42187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6" spans="1:17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86.25" customHeight="1">
      <c r="A17" s="57"/>
      <c r="B17" s="57"/>
      <c r="C17" s="379" t="str">
        <f>'Сош № 3'!C18:H18</f>
        <v>ОТЧЕТ О ВЫПОЛНЕНИИ                                    МУНИЦИПАЛЬНОГО ЗАДАНИЯ №</v>
      </c>
      <c r="D17" s="379"/>
      <c r="E17" s="379"/>
      <c r="F17" s="379"/>
      <c r="G17" s="379"/>
      <c r="H17" s="380"/>
      <c r="I17" s="372">
        <v>15</v>
      </c>
      <c r="J17" s="57"/>
      <c r="K17" s="57"/>
      <c r="L17" s="57"/>
      <c r="M17" s="57"/>
      <c r="N17" s="57"/>
      <c r="O17" s="57"/>
      <c r="P17" s="57"/>
      <c r="Q17" s="57"/>
    </row>
    <row r="18" spans="1:17" ht="55.5" customHeight="1">
      <c r="A18" s="57"/>
      <c r="B18" s="366"/>
      <c r="C18" s="366"/>
      <c r="D18" s="366" t="str">
        <f>'Сош № 3'!D19</f>
        <v>на 2022 год и плановый период 2023 и 2024 годов</v>
      </c>
      <c r="E18" s="366"/>
      <c r="F18" s="366"/>
      <c r="G18" s="366"/>
      <c r="H18" s="366"/>
      <c r="I18" s="366"/>
      <c r="J18" s="366"/>
      <c r="K18" s="366"/>
      <c r="L18" s="57"/>
      <c r="M18" s="57"/>
      <c r="N18" s="357"/>
      <c r="O18" s="355" t="s">
        <v>44</v>
      </c>
      <c r="P18" s="71"/>
      <c r="Q18" s="57"/>
    </row>
    <row r="19" spans="1:17" ht="54.75" customHeight="1">
      <c r="A19" s="57"/>
      <c r="B19" s="366"/>
      <c r="C19" s="367" t="s">
        <v>224</v>
      </c>
      <c r="D19" s="368" t="str">
        <f>'Сош № 3'!D20</f>
        <v>"30"  ДЕКАБРЯ  2022 г.</v>
      </c>
      <c r="E19" s="366"/>
      <c r="F19" s="366"/>
      <c r="G19" s="366"/>
      <c r="H19" s="366"/>
      <c r="I19" s="366"/>
      <c r="J19" s="366"/>
      <c r="K19" s="366"/>
      <c r="L19" s="57"/>
      <c r="M19" s="57"/>
      <c r="N19" s="360" t="s">
        <v>45</v>
      </c>
      <c r="O19" s="361" t="s">
        <v>53</v>
      </c>
      <c r="P19" s="71"/>
      <c r="Q19" s="57"/>
    </row>
    <row r="20" spans="1:17" ht="38.25" customHeight="1">
      <c r="A20" s="57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57"/>
      <c r="M20" s="57"/>
      <c r="N20" s="357" t="s">
        <v>46</v>
      </c>
      <c r="O20" s="362">
        <f>'Сош № 3'!O21</f>
        <v>44925</v>
      </c>
      <c r="P20" s="74"/>
      <c r="Q20" s="57"/>
    </row>
    <row r="21" spans="1:17" ht="103.5" customHeight="1">
      <c r="A21" s="57"/>
      <c r="B21" s="382" t="s">
        <v>54</v>
      </c>
      <c r="C21" s="382"/>
      <c r="D21" s="382"/>
      <c r="E21" s="382"/>
      <c r="F21" s="369"/>
      <c r="G21" s="381" t="s">
        <v>115</v>
      </c>
      <c r="H21" s="381"/>
      <c r="I21" s="381"/>
      <c r="J21" s="381"/>
      <c r="K21" s="381"/>
      <c r="L21" s="57"/>
      <c r="M21" s="57"/>
      <c r="N21" s="360" t="s">
        <v>47</v>
      </c>
      <c r="O21" s="355" t="s">
        <v>219</v>
      </c>
      <c r="P21" s="71"/>
      <c r="Q21" s="57"/>
    </row>
    <row r="22" spans="1:17" ht="75.75" customHeight="1">
      <c r="A22" s="57"/>
      <c r="B22" s="382" t="s">
        <v>55</v>
      </c>
      <c r="C22" s="382"/>
      <c r="D22" s="382"/>
      <c r="E22" s="382"/>
      <c r="F22" s="382"/>
      <c r="G22" s="382"/>
      <c r="H22" s="383" t="s">
        <v>0</v>
      </c>
      <c r="I22" s="383"/>
      <c r="J22" s="383"/>
      <c r="K22" s="370"/>
      <c r="L22" s="57"/>
      <c r="M22" s="57"/>
      <c r="N22" s="357" t="s">
        <v>183</v>
      </c>
      <c r="O22" s="355" t="s">
        <v>184</v>
      </c>
      <c r="P22" s="71"/>
      <c r="Q22" s="57"/>
    </row>
    <row r="23" spans="1:17" ht="45" customHeight="1">
      <c r="A23" s="57"/>
      <c r="B23" s="384"/>
      <c r="C23" s="384"/>
      <c r="D23" s="384"/>
      <c r="E23" s="371"/>
      <c r="F23" s="371"/>
      <c r="G23" s="385"/>
      <c r="H23" s="385"/>
      <c r="I23" s="385"/>
      <c r="J23" s="385"/>
      <c r="K23" s="385"/>
      <c r="L23" s="77"/>
      <c r="M23" s="57"/>
      <c r="N23" s="357" t="s">
        <v>183</v>
      </c>
      <c r="O23" s="355" t="s">
        <v>185</v>
      </c>
      <c r="P23" s="71"/>
      <c r="Q23" s="57"/>
    </row>
    <row r="24" spans="1:17" ht="44.25" customHeight="1">
      <c r="A24" s="57"/>
      <c r="B24" s="373" t="s">
        <v>1</v>
      </c>
      <c r="C24" s="373" t="s">
        <v>201</v>
      </c>
      <c r="D24" s="366"/>
      <c r="E24" s="366"/>
      <c r="F24" s="366"/>
      <c r="G24" s="366"/>
      <c r="H24" s="366"/>
      <c r="I24" s="366"/>
      <c r="J24" s="366"/>
      <c r="K24" s="366"/>
      <c r="L24" s="57"/>
      <c r="M24" s="57"/>
      <c r="N24" s="357" t="s">
        <v>183</v>
      </c>
      <c r="O24" s="355" t="s">
        <v>186</v>
      </c>
      <c r="P24" s="71"/>
      <c r="Q24" s="57"/>
    </row>
    <row r="25" spans="1:17" ht="15.75">
      <c r="A25" s="57"/>
      <c r="B25" s="57"/>
      <c r="C25" s="57" t="s">
        <v>170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0"/>
      <c r="P25" s="71"/>
      <c r="Q25" s="57"/>
    </row>
    <row r="26" spans="1:17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5.75">
      <c r="A27" s="57"/>
      <c r="B27" s="69"/>
      <c r="C27" s="76" t="s">
        <v>2</v>
      </c>
      <c r="D27" s="57"/>
      <c r="E27" s="57"/>
      <c r="F27" s="57"/>
      <c r="G27" s="57"/>
      <c r="H27" s="57"/>
      <c r="I27" s="78"/>
      <c r="J27" s="57"/>
      <c r="K27" s="57"/>
      <c r="L27" s="57"/>
      <c r="M27" s="57"/>
      <c r="N27" s="57"/>
      <c r="O27" s="57"/>
      <c r="P27" s="57"/>
      <c r="Q27" s="57"/>
    </row>
    <row r="28" spans="1:17" ht="15.75">
      <c r="A28" s="57"/>
      <c r="B28" s="69"/>
      <c r="C28" s="72" t="s">
        <v>3</v>
      </c>
      <c r="D28" s="228">
        <v>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52.5" customHeight="1">
      <c r="A29" s="57"/>
      <c r="B29" s="79" t="s">
        <v>4</v>
      </c>
      <c r="C29" s="57"/>
      <c r="D29" s="57"/>
      <c r="E29" s="57"/>
      <c r="F29" s="57"/>
      <c r="G29" s="57"/>
      <c r="H29" s="57"/>
      <c r="I29" s="57"/>
      <c r="J29" s="57"/>
      <c r="K29" s="57"/>
      <c r="L29" s="386" t="s">
        <v>48</v>
      </c>
      <c r="M29" s="386"/>
      <c r="N29" s="387"/>
      <c r="O29" s="209" t="s">
        <v>176</v>
      </c>
      <c r="P29" s="80"/>
      <c r="Q29" s="80"/>
    </row>
    <row r="30" spans="1:17" ht="18" customHeight="1">
      <c r="A30" s="57"/>
      <c r="B30" s="206" t="s">
        <v>23</v>
      </c>
      <c r="C30" s="207"/>
      <c r="D30" s="207"/>
      <c r="E30" s="207"/>
      <c r="F30" s="207"/>
      <c r="G30" s="208"/>
      <c r="H30" s="208"/>
      <c r="I30" s="57"/>
      <c r="J30" s="57"/>
      <c r="K30" s="57"/>
      <c r="L30" s="57"/>
      <c r="M30" s="57"/>
      <c r="N30" s="75"/>
      <c r="O30" s="81"/>
      <c r="P30" s="81"/>
      <c r="Q30" s="69"/>
    </row>
    <row r="31" spans="1:17" ht="15.75">
      <c r="A31" s="57"/>
      <c r="B31" s="76" t="s">
        <v>69</v>
      </c>
      <c r="C31" s="57"/>
      <c r="D31" s="57"/>
      <c r="E31" s="211" t="s">
        <v>24</v>
      </c>
      <c r="F31" s="211"/>
      <c r="G31" s="19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5.75">
      <c r="A32" s="57"/>
      <c r="B32" s="388" t="s">
        <v>56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</row>
    <row r="33" spans="1:17" ht="15.75">
      <c r="A33" s="205"/>
      <c r="B33" s="205" t="s">
        <v>5</v>
      </c>
      <c r="C33" s="205"/>
      <c r="D33" s="205"/>
      <c r="E33" s="205"/>
      <c r="F33" s="205"/>
      <c r="G33" s="205"/>
      <c r="H33" s="205"/>
      <c r="I33" s="57"/>
      <c r="J33" s="57"/>
      <c r="K33" s="57"/>
      <c r="L33" s="57"/>
      <c r="M33" s="57"/>
      <c r="N33" s="57"/>
      <c r="O33" s="57"/>
      <c r="P33" s="57"/>
      <c r="Q33" s="71"/>
    </row>
    <row r="34" spans="1:17" ht="66.75" customHeight="1">
      <c r="A34" s="57"/>
      <c r="B34" s="389" t="s">
        <v>57</v>
      </c>
      <c r="C34" s="392" t="s">
        <v>6</v>
      </c>
      <c r="D34" s="393"/>
      <c r="E34" s="394"/>
      <c r="F34" s="392" t="s">
        <v>50</v>
      </c>
      <c r="G34" s="394"/>
      <c r="H34" s="392" t="s">
        <v>7</v>
      </c>
      <c r="I34" s="393"/>
      <c r="J34" s="393"/>
      <c r="K34" s="393"/>
      <c r="L34" s="393"/>
      <c r="M34" s="393"/>
      <c r="N34" s="393"/>
      <c r="O34" s="393"/>
      <c r="P34" s="394"/>
      <c r="Q34" s="82"/>
    </row>
    <row r="35" spans="1:17" ht="36.75" customHeight="1">
      <c r="A35" s="57"/>
      <c r="B35" s="390"/>
      <c r="C35" s="395" t="s">
        <v>129</v>
      </c>
      <c r="D35" s="395" t="s">
        <v>132</v>
      </c>
      <c r="E35" s="395" t="s">
        <v>130</v>
      </c>
      <c r="F35" s="395" t="s">
        <v>139</v>
      </c>
      <c r="G35" s="395" t="s">
        <v>8</v>
      </c>
      <c r="H35" s="389" t="s">
        <v>58</v>
      </c>
      <c r="I35" s="392" t="s">
        <v>59</v>
      </c>
      <c r="J35" s="394"/>
      <c r="K35" s="392" t="s">
        <v>51</v>
      </c>
      <c r="L35" s="393"/>
      <c r="M35" s="394"/>
      <c r="N35" s="389" t="s">
        <v>64</v>
      </c>
      <c r="O35" s="407" t="s">
        <v>65</v>
      </c>
      <c r="P35" s="389" t="s">
        <v>66</v>
      </c>
      <c r="Q35" s="400"/>
    </row>
    <row r="36" spans="1:17" ht="81" customHeight="1">
      <c r="A36" s="57"/>
      <c r="B36" s="391"/>
      <c r="C36" s="396"/>
      <c r="D36" s="396"/>
      <c r="E36" s="396"/>
      <c r="F36" s="396"/>
      <c r="G36" s="396"/>
      <c r="H36" s="391"/>
      <c r="I36" s="85" t="s">
        <v>60</v>
      </c>
      <c r="J36" s="85" t="s">
        <v>49</v>
      </c>
      <c r="K36" s="86" t="s">
        <v>61</v>
      </c>
      <c r="L36" s="86" t="s">
        <v>62</v>
      </c>
      <c r="M36" s="86" t="s">
        <v>63</v>
      </c>
      <c r="N36" s="391"/>
      <c r="O36" s="408"/>
      <c r="P36" s="391"/>
      <c r="Q36" s="400"/>
    </row>
    <row r="37" spans="1:17" ht="18.75" customHeight="1">
      <c r="A37" s="57"/>
      <c r="B37" s="87">
        <v>1</v>
      </c>
      <c r="C37" s="88">
        <v>2</v>
      </c>
      <c r="D37" s="88">
        <v>3</v>
      </c>
      <c r="E37" s="89">
        <v>4</v>
      </c>
      <c r="F37" s="89">
        <v>5</v>
      </c>
      <c r="G37" s="89">
        <v>6</v>
      </c>
      <c r="H37" s="87">
        <v>7</v>
      </c>
      <c r="I37" s="90">
        <v>8</v>
      </c>
      <c r="J37" s="90">
        <v>9</v>
      </c>
      <c r="K37" s="90">
        <v>10</v>
      </c>
      <c r="L37" s="90">
        <v>11</v>
      </c>
      <c r="M37" s="90">
        <v>12</v>
      </c>
      <c r="N37" s="87">
        <v>13</v>
      </c>
      <c r="O37" s="87">
        <v>14</v>
      </c>
      <c r="P37" s="87">
        <v>15</v>
      </c>
      <c r="Q37" s="83"/>
    </row>
    <row r="38" spans="1:17" ht="27.75" customHeight="1">
      <c r="A38" s="57"/>
      <c r="B38" s="397" t="s">
        <v>192</v>
      </c>
      <c r="C38" s="421" t="s">
        <v>9</v>
      </c>
      <c r="D38" s="401" t="s">
        <v>155</v>
      </c>
      <c r="E38" s="401" t="s">
        <v>124</v>
      </c>
      <c r="F38" s="92" t="s">
        <v>38</v>
      </c>
      <c r="G38" s="401"/>
      <c r="H38" s="94" t="s">
        <v>10</v>
      </c>
      <c r="I38" s="95" t="s">
        <v>11</v>
      </c>
      <c r="J38" s="85"/>
      <c r="K38" s="84">
        <v>100</v>
      </c>
      <c r="L38" s="84"/>
      <c r="M38" s="84">
        <f>K38</f>
        <v>100</v>
      </c>
      <c r="N38" s="84">
        <f>K38*0.1</f>
        <v>10</v>
      </c>
      <c r="O38" s="84">
        <v>0</v>
      </c>
      <c r="P38" s="84"/>
      <c r="Q38" s="83"/>
    </row>
    <row r="39" spans="1:17" ht="61.5" customHeight="1">
      <c r="A39" s="57"/>
      <c r="B39" s="399"/>
      <c r="C39" s="422"/>
      <c r="D39" s="403"/>
      <c r="E39" s="402"/>
      <c r="F39" s="133"/>
      <c r="G39" s="402"/>
      <c r="H39" s="94" t="s">
        <v>13</v>
      </c>
      <c r="I39" s="95" t="s">
        <v>11</v>
      </c>
      <c r="J39" s="85"/>
      <c r="K39" s="102">
        <v>40</v>
      </c>
      <c r="L39" s="102"/>
      <c r="M39" s="102">
        <f>K39</f>
        <v>40</v>
      </c>
      <c r="N39" s="102">
        <f>K39*0.1</f>
        <v>4</v>
      </c>
      <c r="O39" s="84">
        <v>0</v>
      </c>
      <c r="P39" s="84"/>
      <c r="Q39" s="83"/>
    </row>
    <row r="40" spans="1:17" ht="42" customHeight="1">
      <c r="A40" s="57"/>
      <c r="B40" s="527" t="s">
        <v>193</v>
      </c>
      <c r="C40" s="530" t="s">
        <v>12</v>
      </c>
      <c r="D40" s="556" t="s">
        <v>124</v>
      </c>
      <c r="E40" s="523" t="s">
        <v>25</v>
      </c>
      <c r="F40" s="450" t="s">
        <v>38</v>
      </c>
      <c r="G40" s="402"/>
      <c r="H40" s="94" t="s">
        <v>126</v>
      </c>
      <c r="I40" s="95" t="s">
        <v>11</v>
      </c>
      <c r="J40" s="85"/>
      <c r="K40" s="84">
        <v>40</v>
      </c>
      <c r="L40" s="84"/>
      <c r="M40" s="84">
        <f>K40</f>
        <v>40</v>
      </c>
      <c r="N40" s="102">
        <f>K40*0.1</f>
        <v>4</v>
      </c>
      <c r="O40" s="84">
        <v>0</v>
      </c>
      <c r="P40" s="84"/>
      <c r="Q40" s="83"/>
    </row>
    <row r="41" spans="1:17" ht="60.75" customHeight="1">
      <c r="A41" s="57"/>
      <c r="B41" s="528"/>
      <c r="C41" s="531"/>
      <c r="D41" s="557"/>
      <c r="E41" s="524"/>
      <c r="F41" s="451"/>
      <c r="G41" s="402"/>
      <c r="H41" s="94" t="s">
        <v>28</v>
      </c>
      <c r="I41" s="95" t="s">
        <v>11</v>
      </c>
      <c r="J41" s="85"/>
      <c r="K41" s="102">
        <v>100</v>
      </c>
      <c r="L41" s="102"/>
      <c r="M41" s="102">
        <f>K41</f>
        <v>100</v>
      </c>
      <c r="N41" s="102">
        <f>K41*0.1</f>
        <v>10</v>
      </c>
      <c r="O41" s="84">
        <v>0</v>
      </c>
      <c r="P41" s="84"/>
      <c r="Q41" s="83"/>
    </row>
    <row r="42" spans="1:17" ht="72.75" customHeight="1">
      <c r="A42" s="57"/>
      <c r="B42" s="529"/>
      <c r="C42" s="532"/>
      <c r="D42" s="558"/>
      <c r="E42" s="525"/>
      <c r="F42" s="452"/>
      <c r="G42" s="403"/>
      <c r="H42" s="108" t="s">
        <v>15</v>
      </c>
      <c r="I42" s="109" t="s">
        <v>16</v>
      </c>
      <c r="J42" s="110"/>
      <c r="K42" s="176">
        <v>0</v>
      </c>
      <c r="L42" s="176"/>
      <c r="M42" s="84">
        <f>K42</f>
        <v>0</v>
      </c>
      <c r="N42" s="102">
        <f>K42*0.01</f>
        <v>0</v>
      </c>
      <c r="O42" s="84">
        <f>K42-M42-N42</f>
        <v>0</v>
      </c>
      <c r="P42" s="84"/>
      <c r="Q42" s="71"/>
    </row>
    <row r="43" spans="1:17" ht="15.75">
      <c r="A43" s="5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5.75">
      <c r="A44" s="57"/>
      <c r="B44" s="208" t="s">
        <v>17</v>
      </c>
      <c r="C44" s="219"/>
      <c r="D44" s="219"/>
      <c r="E44" s="219"/>
      <c r="F44" s="219"/>
      <c r="G44" s="219"/>
      <c r="H44" s="111"/>
      <c r="I44" s="111"/>
      <c r="J44" s="111"/>
      <c r="K44" s="111"/>
      <c r="L44" s="111"/>
      <c r="M44" s="111"/>
      <c r="N44" s="111"/>
      <c r="O44" s="111"/>
      <c r="P44" s="111"/>
      <c r="Q44" s="57"/>
    </row>
    <row r="45" spans="1:17" ht="69.75" customHeight="1">
      <c r="A45" s="57"/>
      <c r="B45" s="389" t="s">
        <v>57</v>
      </c>
      <c r="C45" s="392" t="s">
        <v>6</v>
      </c>
      <c r="D45" s="393"/>
      <c r="E45" s="394"/>
      <c r="F45" s="392" t="s">
        <v>50</v>
      </c>
      <c r="G45" s="394"/>
      <c r="H45" s="392" t="s">
        <v>18</v>
      </c>
      <c r="I45" s="393"/>
      <c r="J45" s="393"/>
      <c r="K45" s="393"/>
      <c r="L45" s="393"/>
      <c r="M45" s="393"/>
      <c r="N45" s="393"/>
      <c r="O45" s="393"/>
      <c r="P45" s="393"/>
      <c r="Q45" s="389" t="s">
        <v>52</v>
      </c>
    </row>
    <row r="46" spans="1:17" ht="35.25" customHeight="1">
      <c r="A46" s="57"/>
      <c r="B46" s="390"/>
      <c r="C46" s="395" t="s">
        <v>129</v>
      </c>
      <c r="D46" s="395" t="s">
        <v>132</v>
      </c>
      <c r="E46" s="395" t="s">
        <v>130</v>
      </c>
      <c r="F46" s="395" t="s">
        <v>139</v>
      </c>
      <c r="G46" s="395" t="s">
        <v>8</v>
      </c>
      <c r="H46" s="389" t="s">
        <v>58</v>
      </c>
      <c r="I46" s="392" t="s">
        <v>67</v>
      </c>
      <c r="J46" s="394"/>
      <c r="K46" s="415" t="s">
        <v>51</v>
      </c>
      <c r="L46" s="415"/>
      <c r="M46" s="415"/>
      <c r="N46" s="415" t="s">
        <v>64</v>
      </c>
      <c r="O46" s="416" t="s">
        <v>65</v>
      </c>
      <c r="P46" s="392" t="s">
        <v>66</v>
      </c>
      <c r="Q46" s="390"/>
    </row>
    <row r="47" spans="1:17" ht="104.25" customHeight="1">
      <c r="A47" s="57"/>
      <c r="B47" s="391"/>
      <c r="C47" s="396"/>
      <c r="D47" s="396"/>
      <c r="E47" s="396"/>
      <c r="F47" s="396"/>
      <c r="G47" s="396"/>
      <c r="H47" s="391"/>
      <c r="I47" s="85" t="s">
        <v>60</v>
      </c>
      <c r="J47" s="85" t="s">
        <v>49</v>
      </c>
      <c r="K47" s="85" t="s">
        <v>61</v>
      </c>
      <c r="L47" s="85" t="s">
        <v>62</v>
      </c>
      <c r="M47" s="85" t="s">
        <v>63</v>
      </c>
      <c r="N47" s="415"/>
      <c r="O47" s="416"/>
      <c r="P47" s="392"/>
      <c r="Q47" s="391"/>
    </row>
    <row r="48" spans="1:17" ht="22.5" customHeight="1">
      <c r="A48" s="57"/>
      <c r="B48" s="113">
        <v>1</v>
      </c>
      <c r="C48" s="88">
        <v>2</v>
      </c>
      <c r="D48" s="88">
        <v>3</v>
      </c>
      <c r="E48" s="89">
        <v>4</v>
      </c>
      <c r="F48" s="89">
        <v>5</v>
      </c>
      <c r="G48" s="89">
        <v>6</v>
      </c>
      <c r="H48" s="87">
        <v>7</v>
      </c>
      <c r="I48" s="90">
        <v>8</v>
      </c>
      <c r="J48" s="90">
        <v>9</v>
      </c>
      <c r="K48" s="90">
        <v>10</v>
      </c>
      <c r="L48" s="90">
        <v>11</v>
      </c>
      <c r="M48" s="90">
        <v>12</v>
      </c>
      <c r="N48" s="87">
        <v>13</v>
      </c>
      <c r="O48" s="87">
        <v>14</v>
      </c>
      <c r="P48" s="87">
        <v>15</v>
      </c>
      <c r="Q48" s="87">
        <v>16</v>
      </c>
    </row>
    <row r="49" spans="1:17" ht="75" customHeight="1">
      <c r="A49" s="57"/>
      <c r="B49" s="114" t="s">
        <v>192</v>
      </c>
      <c r="C49" s="167" t="s">
        <v>87</v>
      </c>
      <c r="D49" s="129" t="s">
        <v>155</v>
      </c>
      <c r="E49" s="168" t="s">
        <v>155</v>
      </c>
      <c r="F49" s="92" t="s">
        <v>42</v>
      </c>
      <c r="G49" s="118"/>
      <c r="H49" s="119" t="s">
        <v>19</v>
      </c>
      <c r="I49" s="120" t="s">
        <v>20</v>
      </c>
      <c r="J49" s="85">
        <v>792</v>
      </c>
      <c r="K49" s="121">
        <v>227</v>
      </c>
      <c r="L49" s="112"/>
      <c r="M49" s="121">
        <v>225</v>
      </c>
      <c r="N49" s="102">
        <f>K49*0.1</f>
        <v>22.700000000000003</v>
      </c>
      <c r="O49" s="84">
        <v>0</v>
      </c>
      <c r="P49" s="84"/>
      <c r="Q49" s="84"/>
    </row>
    <row r="50" spans="1:17" ht="63" customHeight="1">
      <c r="A50" s="57"/>
      <c r="B50" s="122" t="s">
        <v>193</v>
      </c>
      <c r="C50" s="167" t="s">
        <v>12</v>
      </c>
      <c r="D50" s="107" t="s">
        <v>124</v>
      </c>
      <c r="E50" s="136" t="s">
        <v>25</v>
      </c>
      <c r="F50" s="117" t="s">
        <v>42</v>
      </c>
      <c r="G50" s="107"/>
      <c r="H50" s="119" t="s">
        <v>19</v>
      </c>
      <c r="I50" s="120" t="s">
        <v>20</v>
      </c>
      <c r="J50" s="85">
        <v>792</v>
      </c>
      <c r="K50" s="176">
        <v>6</v>
      </c>
      <c r="L50" s="84"/>
      <c r="M50" s="176">
        <v>6</v>
      </c>
      <c r="N50" s="102">
        <f>K50*0.1</f>
        <v>0.6000000000000001</v>
      </c>
      <c r="O50" s="84">
        <v>0</v>
      </c>
      <c r="P50" s="84"/>
      <c r="Q50" s="84"/>
    </row>
    <row r="51" spans="1:17" ht="15.75">
      <c r="A51" s="71"/>
      <c r="B51" s="125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5.75">
      <c r="A52" s="71"/>
      <c r="B52" s="126"/>
      <c r="C52" s="57"/>
      <c r="D52" s="438"/>
      <c r="E52" s="438"/>
      <c r="F52" s="43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8.75">
      <c r="A53" s="71"/>
      <c r="B53" s="126"/>
      <c r="C53" s="72" t="s">
        <v>3</v>
      </c>
      <c r="D53" s="210">
        <v>2</v>
      </c>
      <c r="E53" s="57"/>
      <c r="F53" s="57"/>
      <c r="G53" s="57"/>
      <c r="H53" s="57"/>
      <c r="I53" s="57"/>
      <c r="J53" s="57"/>
      <c r="K53" s="57"/>
      <c r="L53" s="57"/>
      <c r="M53" s="71"/>
      <c r="N53" s="71"/>
      <c r="O53" s="57"/>
      <c r="P53" s="57"/>
      <c r="Q53" s="71"/>
    </row>
    <row r="54" spans="1:17" ht="28.5" customHeight="1">
      <c r="A54" s="57"/>
      <c r="B54" s="79" t="s">
        <v>68</v>
      </c>
      <c r="C54" s="57"/>
      <c r="D54" s="57"/>
      <c r="E54" s="57"/>
      <c r="F54" s="57"/>
      <c r="G54" s="57"/>
      <c r="H54" s="57"/>
      <c r="I54" s="57"/>
      <c r="J54" s="57"/>
      <c r="K54" s="57"/>
      <c r="L54" s="439" t="s">
        <v>48</v>
      </c>
      <c r="M54" s="439"/>
      <c r="N54" s="440"/>
      <c r="O54" s="429" t="s">
        <v>177</v>
      </c>
      <c r="P54" s="441"/>
      <c r="Q54" s="80"/>
    </row>
    <row r="55" spans="1:17" ht="15.75" customHeight="1">
      <c r="A55" s="213"/>
      <c r="B55" s="212" t="s">
        <v>26</v>
      </c>
      <c r="C55" s="213"/>
      <c r="D55" s="213"/>
      <c r="E55" s="213"/>
      <c r="F55" s="213"/>
      <c r="G55" s="214"/>
      <c r="H55" s="214"/>
      <c r="I55" s="57"/>
      <c r="J55" s="57"/>
      <c r="K55" s="57"/>
      <c r="L55" s="439"/>
      <c r="M55" s="439"/>
      <c r="N55" s="440"/>
      <c r="O55" s="430"/>
      <c r="P55" s="441"/>
      <c r="Q55" s="127"/>
    </row>
    <row r="56" spans="1:17" ht="15.75">
      <c r="A56" s="57"/>
      <c r="B56" s="76" t="s">
        <v>69</v>
      </c>
      <c r="C56" s="57"/>
      <c r="D56" s="205"/>
      <c r="E56" s="211" t="s">
        <v>24</v>
      </c>
      <c r="F56" s="211"/>
      <c r="G56" s="19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20.25" customHeight="1">
      <c r="A57" s="57"/>
      <c r="B57" s="388" t="s">
        <v>56</v>
      </c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</row>
    <row r="58" spans="1:17" ht="15.75">
      <c r="A58" s="205"/>
      <c r="B58" s="205" t="s">
        <v>70</v>
      </c>
      <c r="C58" s="205"/>
      <c r="D58" s="205"/>
      <c r="E58" s="205"/>
      <c r="F58" s="205"/>
      <c r="G58" s="205"/>
      <c r="H58" s="205"/>
      <c r="I58" s="57"/>
      <c r="J58" s="57"/>
      <c r="K58" s="57"/>
      <c r="L58" s="57"/>
      <c r="M58" s="57"/>
      <c r="N58" s="57"/>
      <c r="O58" s="57"/>
      <c r="P58" s="57"/>
      <c r="Q58" s="71"/>
    </row>
    <row r="59" spans="1:17" ht="67.5" customHeight="1">
      <c r="A59" s="57"/>
      <c r="B59" s="389" t="s">
        <v>57</v>
      </c>
      <c r="C59" s="392" t="s">
        <v>6</v>
      </c>
      <c r="D59" s="393"/>
      <c r="E59" s="394"/>
      <c r="F59" s="418" t="s">
        <v>50</v>
      </c>
      <c r="G59" s="419"/>
      <c r="H59" s="392" t="s">
        <v>7</v>
      </c>
      <c r="I59" s="393"/>
      <c r="J59" s="393"/>
      <c r="K59" s="393"/>
      <c r="L59" s="393"/>
      <c r="M59" s="393"/>
      <c r="N59" s="393"/>
      <c r="O59" s="393"/>
      <c r="P59" s="394"/>
      <c r="Q59" s="82"/>
    </row>
    <row r="60" spans="1:17" ht="33.75" customHeight="1">
      <c r="A60" s="57"/>
      <c r="B60" s="390"/>
      <c r="C60" s="395" t="s">
        <v>129</v>
      </c>
      <c r="D60" s="395" t="s">
        <v>132</v>
      </c>
      <c r="E60" s="395" t="s">
        <v>130</v>
      </c>
      <c r="F60" s="395" t="s">
        <v>139</v>
      </c>
      <c r="G60" s="395" t="s">
        <v>8</v>
      </c>
      <c r="H60" s="389" t="s">
        <v>58</v>
      </c>
      <c r="I60" s="392" t="s">
        <v>67</v>
      </c>
      <c r="J60" s="394"/>
      <c r="K60" s="392" t="s">
        <v>51</v>
      </c>
      <c r="L60" s="393"/>
      <c r="M60" s="394"/>
      <c r="N60" s="389" t="s">
        <v>64</v>
      </c>
      <c r="O60" s="407" t="s">
        <v>72</v>
      </c>
      <c r="P60" s="389" t="s">
        <v>66</v>
      </c>
      <c r="Q60" s="420"/>
    </row>
    <row r="61" spans="1:17" ht="94.5">
      <c r="A61" s="57"/>
      <c r="B61" s="391"/>
      <c r="C61" s="396"/>
      <c r="D61" s="396"/>
      <c r="E61" s="396"/>
      <c r="F61" s="396"/>
      <c r="G61" s="396"/>
      <c r="H61" s="391"/>
      <c r="I61" s="85" t="s">
        <v>60</v>
      </c>
      <c r="J61" s="85" t="s">
        <v>49</v>
      </c>
      <c r="K61" s="86" t="s">
        <v>61</v>
      </c>
      <c r="L61" s="86" t="s">
        <v>62</v>
      </c>
      <c r="M61" s="86" t="s">
        <v>63</v>
      </c>
      <c r="N61" s="391"/>
      <c r="O61" s="408"/>
      <c r="P61" s="391"/>
      <c r="Q61" s="420"/>
    </row>
    <row r="62" spans="1:17" ht="15.75">
      <c r="A62" s="57"/>
      <c r="B62" s="87">
        <v>1</v>
      </c>
      <c r="C62" s="88">
        <v>2</v>
      </c>
      <c r="D62" s="88">
        <v>3</v>
      </c>
      <c r="E62" s="89">
        <v>4</v>
      </c>
      <c r="F62" s="89">
        <v>5</v>
      </c>
      <c r="G62" s="89">
        <v>6</v>
      </c>
      <c r="H62" s="87">
        <v>7</v>
      </c>
      <c r="I62" s="90">
        <v>8</v>
      </c>
      <c r="J62" s="90">
        <v>9</v>
      </c>
      <c r="K62" s="90">
        <v>10</v>
      </c>
      <c r="L62" s="90">
        <v>11</v>
      </c>
      <c r="M62" s="90">
        <v>12</v>
      </c>
      <c r="N62" s="87">
        <v>13</v>
      </c>
      <c r="O62" s="87">
        <v>14</v>
      </c>
      <c r="P62" s="87">
        <v>15</v>
      </c>
      <c r="Q62" s="128"/>
    </row>
    <row r="63" spans="1:17" ht="30" customHeight="1">
      <c r="A63" s="57"/>
      <c r="B63" s="397" t="s">
        <v>194</v>
      </c>
      <c r="C63" s="389" t="s">
        <v>9</v>
      </c>
      <c r="D63" s="401" t="s">
        <v>155</v>
      </c>
      <c r="E63" s="92" t="s">
        <v>155</v>
      </c>
      <c r="F63" s="401" t="s">
        <v>42</v>
      </c>
      <c r="G63" s="401"/>
      <c r="H63" s="94" t="s">
        <v>10</v>
      </c>
      <c r="I63" s="95" t="s">
        <v>11</v>
      </c>
      <c r="J63" s="85"/>
      <c r="K63" s="84">
        <v>100</v>
      </c>
      <c r="L63" s="84"/>
      <c r="M63" s="84">
        <f>K63</f>
        <v>100</v>
      </c>
      <c r="N63" s="84">
        <f>K63*0.1</f>
        <v>10</v>
      </c>
      <c r="O63" s="84">
        <v>0</v>
      </c>
      <c r="P63" s="84"/>
      <c r="Q63" s="128"/>
    </row>
    <row r="64" spans="1:17" ht="54.75" customHeight="1">
      <c r="A64" s="57"/>
      <c r="B64" s="398"/>
      <c r="C64" s="390"/>
      <c r="D64" s="402"/>
      <c r="E64" s="99"/>
      <c r="F64" s="402"/>
      <c r="G64" s="402"/>
      <c r="H64" s="94" t="s">
        <v>152</v>
      </c>
      <c r="I64" s="95" t="s">
        <v>11</v>
      </c>
      <c r="J64" s="85"/>
      <c r="K64" s="102">
        <v>35</v>
      </c>
      <c r="L64" s="102"/>
      <c r="M64" s="102">
        <f>K64</f>
        <v>35</v>
      </c>
      <c r="N64" s="102">
        <f>K64*0.1</f>
        <v>3.5</v>
      </c>
      <c r="O64" s="84">
        <v>0</v>
      </c>
      <c r="P64" s="84"/>
      <c r="Q64" s="128"/>
    </row>
    <row r="65" spans="1:17" ht="51" customHeight="1">
      <c r="A65" s="57"/>
      <c r="B65" s="399"/>
      <c r="C65" s="391"/>
      <c r="D65" s="403"/>
      <c r="E65" s="99"/>
      <c r="F65" s="403"/>
      <c r="G65" s="402"/>
      <c r="H65" s="94" t="s">
        <v>156</v>
      </c>
      <c r="I65" s="95" t="s">
        <v>11</v>
      </c>
      <c r="J65" s="85"/>
      <c r="K65" s="102">
        <v>90</v>
      </c>
      <c r="L65" s="102"/>
      <c r="M65" s="102">
        <f>K65</f>
        <v>90</v>
      </c>
      <c r="N65" s="102">
        <f>K65*0.1</f>
        <v>9</v>
      </c>
      <c r="O65" s="84">
        <v>0</v>
      </c>
      <c r="P65" s="84"/>
      <c r="Q65" s="128"/>
    </row>
    <row r="66" spans="1:17" ht="36">
      <c r="A66" s="57"/>
      <c r="B66" s="527" t="s">
        <v>195</v>
      </c>
      <c r="C66" s="539" t="s">
        <v>12</v>
      </c>
      <c r="D66" s="539" t="s">
        <v>155</v>
      </c>
      <c r="E66" s="539" t="s">
        <v>25</v>
      </c>
      <c r="F66" s="401" t="s">
        <v>42</v>
      </c>
      <c r="G66" s="402"/>
      <c r="H66" s="94" t="s">
        <v>28</v>
      </c>
      <c r="I66" s="95" t="s">
        <v>11</v>
      </c>
      <c r="J66" s="85"/>
      <c r="K66" s="84">
        <v>100</v>
      </c>
      <c r="L66" s="84"/>
      <c r="M66" s="84">
        <f>K66</f>
        <v>100</v>
      </c>
      <c r="N66" s="102">
        <f>K66*0.1</f>
        <v>10</v>
      </c>
      <c r="O66" s="84">
        <v>0</v>
      </c>
      <c r="P66" s="84"/>
      <c r="Q66" s="128"/>
    </row>
    <row r="67" spans="1:17" ht="72">
      <c r="A67" s="57"/>
      <c r="B67" s="529"/>
      <c r="C67" s="540"/>
      <c r="D67" s="540"/>
      <c r="E67" s="540"/>
      <c r="F67" s="403"/>
      <c r="G67" s="403"/>
      <c r="H67" s="108" t="s">
        <v>15</v>
      </c>
      <c r="I67" s="109" t="s">
        <v>16</v>
      </c>
      <c r="J67" s="110"/>
      <c r="K67" s="176">
        <v>0</v>
      </c>
      <c r="L67" s="176"/>
      <c r="M67" s="84">
        <f>K67</f>
        <v>0</v>
      </c>
      <c r="N67" s="102">
        <f>K67*0.1</f>
        <v>0</v>
      </c>
      <c r="O67" s="84">
        <f>K67-M67-N67</f>
        <v>0</v>
      </c>
      <c r="P67" s="84"/>
      <c r="Q67" s="135"/>
    </row>
    <row r="68" spans="1:17" ht="15.75" customHeight="1">
      <c r="A68" s="57"/>
      <c r="B68" s="235"/>
      <c r="C68" s="235"/>
      <c r="D68" s="235"/>
      <c r="E68" s="235"/>
      <c r="F68" s="235"/>
      <c r="G68" s="235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17" ht="15.75" customHeight="1">
      <c r="A69" s="57"/>
      <c r="B69" s="217" t="s">
        <v>17</v>
      </c>
      <c r="C69" s="218"/>
      <c r="D69" s="218"/>
      <c r="E69" s="218"/>
      <c r="F69" s="218"/>
      <c r="G69" s="218"/>
      <c r="H69" s="111"/>
      <c r="I69" s="111"/>
      <c r="J69" s="111"/>
      <c r="K69" s="111"/>
      <c r="L69" s="111"/>
      <c r="M69" s="111"/>
      <c r="N69" s="111"/>
      <c r="O69" s="111"/>
      <c r="P69" s="111"/>
      <c r="Q69" s="57"/>
    </row>
    <row r="70" spans="1:17" ht="70.5" customHeight="1">
      <c r="A70" s="57"/>
      <c r="B70" s="389" t="s">
        <v>57</v>
      </c>
      <c r="C70" s="392" t="s">
        <v>6</v>
      </c>
      <c r="D70" s="393"/>
      <c r="E70" s="394"/>
      <c r="F70" s="418" t="s">
        <v>50</v>
      </c>
      <c r="G70" s="419"/>
      <c r="H70" s="392" t="s">
        <v>18</v>
      </c>
      <c r="I70" s="393"/>
      <c r="J70" s="393"/>
      <c r="K70" s="393"/>
      <c r="L70" s="393"/>
      <c r="M70" s="393"/>
      <c r="N70" s="393"/>
      <c r="O70" s="393"/>
      <c r="P70" s="394"/>
      <c r="Q70" s="389" t="s">
        <v>52</v>
      </c>
    </row>
    <row r="71" spans="1:17" ht="34.5" customHeight="1">
      <c r="A71" s="57"/>
      <c r="B71" s="390"/>
      <c r="C71" s="395" t="s">
        <v>129</v>
      </c>
      <c r="D71" s="395" t="s">
        <v>132</v>
      </c>
      <c r="E71" s="395" t="s">
        <v>130</v>
      </c>
      <c r="F71" s="395" t="s">
        <v>139</v>
      </c>
      <c r="G71" s="395" t="s">
        <v>8</v>
      </c>
      <c r="H71" s="389" t="s">
        <v>58</v>
      </c>
      <c r="I71" s="392" t="s">
        <v>67</v>
      </c>
      <c r="J71" s="394"/>
      <c r="K71" s="392" t="s">
        <v>51</v>
      </c>
      <c r="L71" s="393"/>
      <c r="M71" s="394"/>
      <c r="N71" s="389" t="s">
        <v>64</v>
      </c>
      <c r="O71" s="407" t="s">
        <v>74</v>
      </c>
      <c r="P71" s="431" t="s">
        <v>66</v>
      </c>
      <c r="Q71" s="390"/>
    </row>
    <row r="72" spans="1:17" ht="101.25" customHeight="1">
      <c r="A72" s="57"/>
      <c r="B72" s="391"/>
      <c r="C72" s="396"/>
      <c r="D72" s="396"/>
      <c r="E72" s="396"/>
      <c r="F72" s="396"/>
      <c r="G72" s="396"/>
      <c r="H72" s="391"/>
      <c r="I72" s="85" t="s">
        <v>60</v>
      </c>
      <c r="J72" s="85" t="s">
        <v>73</v>
      </c>
      <c r="K72" s="86" t="s">
        <v>61</v>
      </c>
      <c r="L72" s="86" t="s">
        <v>62</v>
      </c>
      <c r="M72" s="86" t="s">
        <v>63</v>
      </c>
      <c r="N72" s="391"/>
      <c r="O72" s="408"/>
      <c r="P72" s="432"/>
      <c r="Q72" s="391"/>
    </row>
    <row r="73" spans="1:17" ht="15.75">
      <c r="A73" s="57"/>
      <c r="B73" s="84">
        <v>1</v>
      </c>
      <c r="C73" s="129">
        <v>2</v>
      </c>
      <c r="D73" s="129">
        <v>3</v>
      </c>
      <c r="E73" s="130">
        <v>4</v>
      </c>
      <c r="F73" s="130">
        <v>5</v>
      </c>
      <c r="G73" s="130">
        <v>6</v>
      </c>
      <c r="H73" s="84">
        <v>7</v>
      </c>
      <c r="I73" s="112">
        <v>8</v>
      </c>
      <c r="J73" s="112">
        <v>9</v>
      </c>
      <c r="K73" s="112">
        <v>10</v>
      </c>
      <c r="L73" s="112">
        <v>11</v>
      </c>
      <c r="M73" s="112">
        <v>12</v>
      </c>
      <c r="N73" s="84">
        <v>13</v>
      </c>
      <c r="O73" s="84">
        <v>14</v>
      </c>
      <c r="P73" s="84">
        <v>15</v>
      </c>
      <c r="Q73" s="84">
        <v>16</v>
      </c>
    </row>
    <row r="74" spans="1:17" ht="64.5" customHeight="1">
      <c r="A74" s="57"/>
      <c r="B74" s="122" t="s">
        <v>194</v>
      </c>
      <c r="C74" s="136" t="s">
        <v>9</v>
      </c>
      <c r="D74" s="129" t="s">
        <v>155</v>
      </c>
      <c r="E74" s="168" t="s">
        <v>155</v>
      </c>
      <c r="F74" s="92" t="s">
        <v>42</v>
      </c>
      <c r="G74" s="93"/>
      <c r="H74" s="137" t="s">
        <v>19</v>
      </c>
      <c r="I74" s="120" t="s">
        <v>20</v>
      </c>
      <c r="J74" s="85">
        <v>792</v>
      </c>
      <c r="K74" s="121">
        <v>256</v>
      </c>
      <c r="L74" s="112"/>
      <c r="M74" s="121">
        <v>253</v>
      </c>
      <c r="N74" s="138">
        <f>K74*0.1</f>
        <v>25.6</v>
      </c>
      <c r="O74" s="112">
        <v>0</v>
      </c>
      <c r="P74" s="112"/>
      <c r="Q74" s="112"/>
    </row>
    <row r="75" spans="1:17" ht="64.5" customHeight="1">
      <c r="A75" s="57"/>
      <c r="B75" s="331" t="s">
        <v>195</v>
      </c>
      <c r="C75" s="94" t="s">
        <v>12</v>
      </c>
      <c r="D75" s="129" t="s">
        <v>155</v>
      </c>
      <c r="E75" s="94" t="s">
        <v>25</v>
      </c>
      <c r="F75" s="117" t="s">
        <v>42</v>
      </c>
      <c r="G75" s="107"/>
      <c r="H75" s="119" t="s">
        <v>19</v>
      </c>
      <c r="I75" s="120" t="s">
        <v>20</v>
      </c>
      <c r="J75" s="85">
        <v>792</v>
      </c>
      <c r="K75" s="176">
        <v>4</v>
      </c>
      <c r="L75" s="84"/>
      <c r="M75" s="176">
        <v>4</v>
      </c>
      <c r="N75" s="138">
        <f>K75*0.1</f>
        <v>0.4</v>
      </c>
      <c r="O75" s="84">
        <v>0</v>
      </c>
      <c r="P75" s="84"/>
      <c r="Q75" s="84"/>
    </row>
    <row r="76" spans="1:17" ht="15.75">
      <c r="A76" s="57"/>
      <c r="B76" s="139"/>
      <c r="C76" s="140"/>
      <c r="D76" s="140"/>
      <c r="E76" s="141"/>
      <c r="F76" s="141"/>
      <c r="G76" s="141"/>
      <c r="H76" s="142"/>
      <c r="I76" s="143"/>
      <c r="J76" s="82"/>
      <c r="K76" s="145"/>
      <c r="L76" s="145"/>
      <c r="M76" s="145"/>
      <c r="N76" s="145"/>
      <c r="O76" s="145"/>
      <c r="P76" s="145"/>
      <c r="Q76" s="83"/>
    </row>
    <row r="77" spans="1:17" ht="18.75">
      <c r="A77" s="57"/>
      <c r="B77" s="69"/>
      <c r="C77" s="72" t="s">
        <v>3</v>
      </c>
      <c r="D77" s="210">
        <v>3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ht="15.75" customHeight="1">
      <c r="A78" s="57"/>
      <c r="B78" s="79" t="s">
        <v>4</v>
      </c>
      <c r="C78" s="57"/>
      <c r="D78" s="57"/>
      <c r="E78" s="57"/>
      <c r="F78" s="57"/>
      <c r="G78" s="57"/>
      <c r="H78" s="57"/>
      <c r="I78" s="57"/>
      <c r="J78" s="57"/>
      <c r="K78" s="57"/>
      <c r="L78" s="439" t="s">
        <v>48</v>
      </c>
      <c r="M78" s="439"/>
      <c r="N78" s="440"/>
      <c r="O78" s="429" t="s">
        <v>178</v>
      </c>
      <c r="P78" s="146"/>
      <c r="Q78" s="80"/>
    </row>
    <row r="79" spans="1:17" ht="28.5" customHeight="1">
      <c r="A79" s="57"/>
      <c r="B79" s="229" t="s">
        <v>27</v>
      </c>
      <c r="C79" s="230"/>
      <c r="D79" s="230"/>
      <c r="E79" s="230"/>
      <c r="F79" s="230"/>
      <c r="G79" s="234"/>
      <c r="H79" s="234"/>
      <c r="I79" s="57"/>
      <c r="J79" s="57"/>
      <c r="K79" s="57"/>
      <c r="L79" s="439"/>
      <c r="M79" s="439"/>
      <c r="N79" s="440"/>
      <c r="O79" s="430"/>
      <c r="P79" s="146"/>
      <c r="Q79" s="69"/>
    </row>
    <row r="80" spans="1:17" ht="15.75">
      <c r="A80" s="57"/>
      <c r="B80" s="76" t="s">
        <v>69</v>
      </c>
      <c r="C80" s="57"/>
      <c r="D80" s="205"/>
      <c r="E80" s="211" t="s">
        <v>24</v>
      </c>
      <c r="F80" s="211"/>
      <c r="G80" s="28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ht="15.75">
      <c r="A81" s="57"/>
      <c r="B81" s="388" t="s">
        <v>56</v>
      </c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</row>
    <row r="82" spans="1:17" ht="15.75">
      <c r="A82" s="205"/>
      <c r="B82" s="205" t="s">
        <v>5</v>
      </c>
      <c r="C82" s="205"/>
      <c r="D82" s="205"/>
      <c r="E82" s="205"/>
      <c r="F82" s="205"/>
      <c r="G82" s="205"/>
      <c r="H82" s="205"/>
      <c r="I82" s="57"/>
      <c r="J82" s="57"/>
      <c r="K82" s="57"/>
      <c r="L82" s="57"/>
      <c r="M82" s="57"/>
      <c r="N82" s="57"/>
      <c r="O82" s="57"/>
      <c r="P82" s="57"/>
      <c r="Q82" s="71"/>
    </row>
    <row r="83" spans="1:17" ht="63" customHeight="1">
      <c r="A83" s="57"/>
      <c r="B83" s="389" t="s">
        <v>57</v>
      </c>
      <c r="C83" s="392" t="s">
        <v>6</v>
      </c>
      <c r="D83" s="393"/>
      <c r="E83" s="394"/>
      <c r="F83" s="418" t="s">
        <v>75</v>
      </c>
      <c r="G83" s="419"/>
      <c r="H83" s="392" t="s">
        <v>7</v>
      </c>
      <c r="I83" s="393"/>
      <c r="J83" s="393"/>
      <c r="K83" s="393"/>
      <c r="L83" s="393"/>
      <c r="M83" s="393"/>
      <c r="N83" s="393"/>
      <c r="O83" s="393"/>
      <c r="P83" s="394"/>
      <c r="Q83" s="82"/>
    </row>
    <row r="84" spans="1:17" ht="35.25" customHeight="1">
      <c r="A84" s="57"/>
      <c r="B84" s="390"/>
      <c r="C84" s="395" t="s">
        <v>129</v>
      </c>
      <c r="D84" s="395" t="s">
        <v>132</v>
      </c>
      <c r="E84" s="395" t="s">
        <v>130</v>
      </c>
      <c r="F84" s="395" t="s">
        <v>139</v>
      </c>
      <c r="G84" s="395" t="s">
        <v>8</v>
      </c>
      <c r="H84" s="389" t="s">
        <v>58</v>
      </c>
      <c r="I84" s="392" t="s">
        <v>67</v>
      </c>
      <c r="J84" s="394"/>
      <c r="K84" s="392" t="s">
        <v>76</v>
      </c>
      <c r="L84" s="393"/>
      <c r="M84" s="394"/>
      <c r="N84" s="389" t="s">
        <v>64</v>
      </c>
      <c r="O84" s="407" t="s">
        <v>65</v>
      </c>
      <c r="P84" s="389" t="s">
        <v>66</v>
      </c>
      <c r="Q84" s="400"/>
    </row>
    <row r="85" spans="1:17" ht="109.5" customHeight="1">
      <c r="A85" s="57"/>
      <c r="B85" s="390"/>
      <c r="C85" s="396"/>
      <c r="D85" s="396"/>
      <c r="E85" s="396"/>
      <c r="F85" s="396"/>
      <c r="G85" s="454"/>
      <c r="H85" s="390"/>
      <c r="I85" s="86" t="s">
        <v>60</v>
      </c>
      <c r="J85" s="86" t="s">
        <v>49</v>
      </c>
      <c r="K85" s="147" t="s">
        <v>71</v>
      </c>
      <c r="L85" s="86" t="s">
        <v>62</v>
      </c>
      <c r="M85" s="147" t="s">
        <v>63</v>
      </c>
      <c r="N85" s="390"/>
      <c r="O85" s="445"/>
      <c r="P85" s="390"/>
      <c r="Q85" s="400"/>
    </row>
    <row r="86" spans="1:17" ht="16.5" customHeight="1">
      <c r="A86" s="57"/>
      <c r="B86" s="90">
        <v>1</v>
      </c>
      <c r="C86" s="148">
        <v>2</v>
      </c>
      <c r="D86" s="148">
        <v>3</v>
      </c>
      <c r="E86" s="148">
        <v>4</v>
      </c>
      <c r="F86" s="148">
        <v>5</v>
      </c>
      <c r="G86" s="148">
        <v>6</v>
      </c>
      <c r="H86" s="90">
        <v>7</v>
      </c>
      <c r="I86" s="90">
        <v>8</v>
      </c>
      <c r="J86" s="90">
        <v>9</v>
      </c>
      <c r="K86" s="90">
        <v>10</v>
      </c>
      <c r="L86" s="90">
        <v>11</v>
      </c>
      <c r="M86" s="90">
        <v>12</v>
      </c>
      <c r="N86" s="90">
        <v>13</v>
      </c>
      <c r="O86" s="90">
        <v>14</v>
      </c>
      <c r="P86" s="90">
        <v>15</v>
      </c>
      <c r="Q86" s="83"/>
    </row>
    <row r="87" spans="1:17" ht="31.5" customHeight="1">
      <c r="A87" s="57"/>
      <c r="B87" s="397" t="s">
        <v>197</v>
      </c>
      <c r="C87" s="421" t="s">
        <v>9</v>
      </c>
      <c r="D87" s="401" t="s">
        <v>124</v>
      </c>
      <c r="E87" s="401" t="s">
        <v>124</v>
      </c>
      <c r="F87" s="100" t="s">
        <v>42</v>
      </c>
      <c r="G87" s="100"/>
      <c r="H87" s="94" t="s">
        <v>10</v>
      </c>
      <c r="I87" s="149" t="s">
        <v>11</v>
      </c>
      <c r="J87" s="150"/>
      <c r="K87" s="84">
        <v>100</v>
      </c>
      <c r="L87" s="84"/>
      <c r="M87" s="84">
        <f>K87</f>
        <v>100</v>
      </c>
      <c r="N87" s="84">
        <f>K87*0.1</f>
        <v>10</v>
      </c>
      <c r="O87" s="84">
        <v>0</v>
      </c>
      <c r="P87" s="84"/>
      <c r="Q87" s="83"/>
    </row>
    <row r="88" spans="1:17" ht="55.5" customHeight="1">
      <c r="A88" s="57"/>
      <c r="B88" s="399"/>
      <c r="C88" s="422"/>
      <c r="D88" s="403"/>
      <c r="E88" s="403"/>
      <c r="F88" s="100"/>
      <c r="G88" s="100"/>
      <c r="H88" s="94" t="s">
        <v>13</v>
      </c>
      <c r="I88" s="95" t="s">
        <v>11</v>
      </c>
      <c r="J88" s="85"/>
      <c r="K88" s="102">
        <v>35</v>
      </c>
      <c r="L88" s="102"/>
      <c r="M88" s="102">
        <f>K88</f>
        <v>35</v>
      </c>
      <c r="N88" s="102">
        <f>K88*0.1</f>
        <v>3.5</v>
      </c>
      <c r="O88" s="84">
        <v>0</v>
      </c>
      <c r="P88" s="84"/>
      <c r="Q88" s="83"/>
    </row>
    <row r="89" spans="1:17" ht="36" customHeight="1">
      <c r="A89" s="57"/>
      <c r="B89" s="423"/>
      <c r="C89" s="404"/>
      <c r="D89" s="404"/>
      <c r="E89" s="99"/>
      <c r="F89" s="100"/>
      <c r="G89" s="100"/>
      <c r="H89" s="94" t="s">
        <v>140</v>
      </c>
      <c r="I89" s="95" t="s">
        <v>11</v>
      </c>
      <c r="J89" s="85"/>
      <c r="K89" s="102">
        <v>90</v>
      </c>
      <c r="L89" s="102"/>
      <c r="M89" s="102">
        <f>K89</f>
        <v>90</v>
      </c>
      <c r="N89" s="102">
        <f>K89*0.1</f>
        <v>9</v>
      </c>
      <c r="O89" s="84">
        <v>0</v>
      </c>
      <c r="P89" s="84"/>
      <c r="Q89" s="83"/>
    </row>
    <row r="90" spans="1:17" ht="72">
      <c r="A90" s="57"/>
      <c r="B90" s="569"/>
      <c r="C90" s="570"/>
      <c r="D90" s="570"/>
      <c r="E90" s="133"/>
      <c r="F90" s="107"/>
      <c r="G90" s="107"/>
      <c r="H90" s="108" t="s">
        <v>43</v>
      </c>
      <c r="I90" s="109" t="s">
        <v>16</v>
      </c>
      <c r="J90" s="110"/>
      <c r="K90" s="176">
        <v>0</v>
      </c>
      <c r="L90" s="176"/>
      <c r="M90" s="84">
        <f>K90</f>
        <v>0</v>
      </c>
      <c r="N90" s="102">
        <f>K90*0.1</f>
        <v>0</v>
      </c>
      <c r="O90" s="84">
        <f>K90-M90-N90</f>
        <v>0</v>
      </c>
      <c r="P90" s="84"/>
      <c r="Q90" s="71"/>
    </row>
    <row r="91" spans="1:17" ht="15.75">
      <c r="A91" s="57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24" customHeight="1">
      <c r="A92" s="57"/>
      <c r="B92" s="231" t="s">
        <v>17</v>
      </c>
      <c r="C92" s="232"/>
      <c r="D92" s="232"/>
      <c r="E92" s="232"/>
      <c r="F92" s="232"/>
      <c r="G92" s="232"/>
      <c r="H92" s="111"/>
      <c r="I92" s="111"/>
      <c r="J92" s="111"/>
      <c r="K92" s="111"/>
      <c r="L92" s="111"/>
      <c r="M92" s="111"/>
      <c r="N92" s="111"/>
      <c r="O92" s="111"/>
      <c r="P92" s="111"/>
      <c r="Q92" s="57"/>
    </row>
    <row r="93" spans="1:17" ht="63.75" customHeight="1">
      <c r="A93" s="57"/>
      <c r="B93" s="389" t="s">
        <v>57</v>
      </c>
      <c r="C93" s="392" t="s">
        <v>6</v>
      </c>
      <c r="D93" s="393"/>
      <c r="E93" s="394"/>
      <c r="F93" s="418" t="s">
        <v>75</v>
      </c>
      <c r="G93" s="419"/>
      <c r="H93" s="392" t="s">
        <v>18</v>
      </c>
      <c r="I93" s="393"/>
      <c r="J93" s="393"/>
      <c r="K93" s="393"/>
      <c r="L93" s="393"/>
      <c r="M93" s="393"/>
      <c r="N93" s="393"/>
      <c r="O93" s="393"/>
      <c r="P93" s="393"/>
      <c r="Q93" s="389" t="s">
        <v>52</v>
      </c>
    </row>
    <row r="94" spans="1:17" ht="37.5" customHeight="1">
      <c r="A94" s="57"/>
      <c r="B94" s="390"/>
      <c r="C94" s="395" t="s">
        <v>129</v>
      </c>
      <c r="D94" s="395" t="s">
        <v>132</v>
      </c>
      <c r="E94" s="395" t="s">
        <v>130</v>
      </c>
      <c r="F94" s="395" t="s">
        <v>139</v>
      </c>
      <c r="G94" s="395" t="s">
        <v>8</v>
      </c>
      <c r="H94" s="389" t="s">
        <v>58</v>
      </c>
      <c r="I94" s="392" t="s">
        <v>67</v>
      </c>
      <c r="J94" s="394"/>
      <c r="K94" s="392" t="s">
        <v>76</v>
      </c>
      <c r="L94" s="393"/>
      <c r="M94" s="394"/>
      <c r="N94" s="389" t="s">
        <v>64</v>
      </c>
      <c r="O94" s="407" t="s">
        <v>65</v>
      </c>
      <c r="P94" s="431" t="s">
        <v>66</v>
      </c>
      <c r="Q94" s="390"/>
    </row>
    <row r="95" spans="1:17" ht="94.5">
      <c r="A95" s="57"/>
      <c r="B95" s="390"/>
      <c r="C95" s="396"/>
      <c r="D95" s="396"/>
      <c r="E95" s="396"/>
      <c r="F95" s="396"/>
      <c r="G95" s="454"/>
      <c r="H95" s="390"/>
      <c r="I95" s="86" t="s">
        <v>60</v>
      </c>
      <c r="J95" s="86" t="s">
        <v>49</v>
      </c>
      <c r="K95" s="147" t="s">
        <v>71</v>
      </c>
      <c r="L95" s="86" t="s">
        <v>62</v>
      </c>
      <c r="M95" s="147" t="s">
        <v>63</v>
      </c>
      <c r="N95" s="390"/>
      <c r="O95" s="445"/>
      <c r="P95" s="453"/>
      <c r="Q95" s="390"/>
    </row>
    <row r="96" spans="1:17" ht="15.75">
      <c r="A96" s="57"/>
      <c r="B96" s="90">
        <v>1</v>
      </c>
      <c r="C96" s="148">
        <v>2</v>
      </c>
      <c r="D96" s="148">
        <v>3</v>
      </c>
      <c r="E96" s="148">
        <v>4</v>
      </c>
      <c r="F96" s="148">
        <v>5</v>
      </c>
      <c r="G96" s="148">
        <v>6</v>
      </c>
      <c r="H96" s="90">
        <v>7</v>
      </c>
      <c r="I96" s="90">
        <v>8</v>
      </c>
      <c r="J96" s="90">
        <v>9</v>
      </c>
      <c r="K96" s="90">
        <v>10</v>
      </c>
      <c r="L96" s="90">
        <v>11</v>
      </c>
      <c r="M96" s="90">
        <v>12</v>
      </c>
      <c r="N96" s="90">
        <v>13</v>
      </c>
      <c r="O96" s="90">
        <v>14</v>
      </c>
      <c r="P96" s="90">
        <v>15</v>
      </c>
      <c r="Q96" s="90">
        <v>16</v>
      </c>
    </row>
    <row r="97" spans="1:17" ht="87" customHeight="1">
      <c r="A97" s="57"/>
      <c r="B97" s="331" t="s">
        <v>197</v>
      </c>
      <c r="C97" s="94" t="s">
        <v>9</v>
      </c>
      <c r="D97" s="129" t="s">
        <v>155</v>
      </c>
      <c r="E97" s="129" t="s">
        <v>155</v>
      </c>
      <c r="F97" s="118" t="s">
        <v>42</v>
      </c>
      <c r="G97" s="118"/>
      <c r="H97" s="137" t="s">
        <v>19</v>
      </c>
      <c r="I97" s="151" t="s">
        <v>20</v>
      </c>
      <c r="J97" s="150">
        <v>792</v>
      </c>
      <c r="K97" s="176">
        <v>35</v>
      </c>
      <c r="L97" s="84"/>
      <c r="M97" s="176">
        <v>36</v>
      </c>
      <c r="N97" s="102">
        <f>K97*0.1</f>
        <v>3.5</v>
      </c>
      <c r="O97" s="84">
        <v>0</v>
      </c>
      <c r="P97" s="84"/>
      <c r="Q97" s="84"/>
    </row>
    <row r="98" spans="1:17" ht="15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</row>
    <row r="99" spans="1:17" ht="15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169"/>
      <c r="O99" s="57"/>
      <c r="P99" s="57"/>
      <c r="Q99" s="57"/>
    </row>
    <row r="100" spans="1:17" ht="15.75">
      <c r="A100" s="57"/>
      <c r="B100" s="426" t="s">
        <v>77</v>
      </c>
      <c r="C100" s="426"/>
      <c r="D100" s="573" t="s">
        <v>116</v>
      </c>
      <c r="E100" s="573"/>
      <c r="F100" s="573"/>
      <c r="G100" s="573"/>
      <c r="H100" s="573"/>
      <c r="I100" s="573"/>
      <c r="J100" s="573"/>
      <c r="K100" s="57"/>
      <c r="L100" s="57" t="s">
        <v>113</v>
      </c>
      <c r="M100" s="57"/>
      <c r="N100" s="427" t="s">
        <v>117</v>
      </c>
      <c r="O100" s="427"/>
      <c r="P100" s="57"/>
      <c r="Q100" s="57"/>
    </row>
    <row r="101" spans="1:17" ht="15.75">
      <c r="A101" s="57"/>
      <c r="B101" s="163" t="str">
        <f>D19</f>
        <v>"30"  ДЕКАБРЯ  2022 г.</v>
      </c>
      <c r="C101" s="162"/>
      <c r="D101" s="162"/>
      <c r="E101" s="164" t="s">
        <v>78</v>
      </c>
      <c r="F101" s="164"/>
      <c r="G101" s="164"/>
      <c r="H101" s="428"/>
      <c r="I101" s="428"/>
      <c r="J101" s="162"/>
      <c r="K101" s="57"/>
      <c r="L101" s="164" t="s">
        <v>22</v>
      </c>
      <c r="M101" s="57"/>
      <c r="N101" s="428" t="s">
        <v>79</v>
      </c>
      <c r="O101" s="428"/>
      <c r="P101" s="57"/>
      <c r="Q101" s="57"/>
    </row>
    <row r="102" spans="1:17" ht="15.75">
      <c r="A102" s="57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57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2:16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4"/>
      <c r="O106" s="4"/>
      <c r="P106" s="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6"/>
      <c r="O108" s="16"/>
      <c r="P108" s="16"/>
    </row>
    <row r="109" spans="2:16" ht="83.25" customHeight="1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7"/>
      <c r="O109" s="17"/>
      <c r="P109" s="17"/>
    </row>
    <row r="110" spans="2:16" ht="61.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7"/>
      <c r="O110" s="17"/>
      <c r="P110" s="17"/>
    </row>
    <row r="111" spans="2:16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1"/>
      <c r="O111" s="11"/>
      <c r="P111" s="11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1"/>
      <c r="O114" s="11"/>
      <c r="P114" s="11"/>
    </row>
    <row r="115" spans="2:16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1"/>
      <c r="O115" s="11"/>
      <c r="P115" s="11"/>
    </row>
    <row r="116" spans="2:16" ht="15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"/>
      <c r="O116" s="11"/>
      <c r="P116" s="11"/>
    </row>
    <row r="117" spans="2:13" ht="15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</row>
    <row r="118" spans="2:13" ht="15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ht="15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ht="15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ht="15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ht="15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6" ht="15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6"/>
      <c r="O123" s="16"/>
      <c r="P123" s="16"/>
    </row>
    <row r="124" spans="2:16" ht="29.25" customHeight="1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6"/>
      <c r="O124" s="16"/>
      <c r="P124" s="16"/>
    </row>
    <row r="125" spans="2:16" ht="15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6"/>
      <c r="O125" s="16"/>
      <c r="P125" s="16"/>
    </row>
    <row r="126" spans="2:16" ht="15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1"/>
      <c r="O126" s="11"/>
      <c r="P126" s="11"/>
    </row>
    <row r="127" spans="2:16" ht="15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1"/>
      <c r="O127" s="11"/>
      <c r="P127" s="11"/>
    </row>
    <row r="128" spans="2:13" ht="15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</sheetData>
  <sheetProtection/>
  <mergeCells count="146">
    <mergeCell ref="O84:O85"/>
    <mergeCell ref="C89:C90"/>
    <mergeCell ref="L78:N79"/>
    <mergeCell ref="H83:P83"/>
    <mergeCell ref="B93:B95"/>
    <mergeCell ref="E38:E39"/>
    <mergeCell ref="E40:E42"/>
    <mergeCell ref="G38:G42"/>
    <mergeCell ref="O94:O95"/>
    <mergeCell ref="C93:E93"/>
    <mergeCell ref="B100:C100"/>
    <mergeCell ref="D100:J100"/>
    <mergeCell ref="I84:J84"/>
    <mergeCell ref="K84:M84"/>
    <mergeCell ref="K94:M94"/>
    <mergeCell ref="N94:N95"/>
    <mergeCell ref="C94:C95"/>
    <mergeCell ref="D94:D95"/>
    <mergeCell ref="E94:E95"/>
    <mergeCell ref="F93:G93"/>
    <mergeCell ref="H101:I101"/>
    <mergeCell ref="N101:O101"/>
    <mergeCell ref="H94:H95"/>
    <mergeCell ref="I94:J94"/>
    <mergeCell ref="N100:O100"/>
    <mergeCell ref="Q93:Q95"/>
    <mergeCell ref="H93:P93"/>
    <mergeCell ref="P94:P95"/>
    <mergeCell ref="F94:F95"/>
    <mergeCell ref="G94:G95"/>
    <mergeCell ref="Q84:Q85"/>
    <mergeCell ref="B87:B88"/>
    <mergeCell ref="C87:C88"/>
    <mergeCell ref="D87:D88"/>
    <mergeCell ref="G84:G85"/>
    <mergeCell ref="E84:E85"/>
    <mergeCell ref="E87:E88"/>
    <mergeCell ref="N84:N85"/>
    <mergeCell ref="P84:P85"/>
    <mergeCell ref="H84:H85"/>
    <mergeCell ref="B89:B90"/>
    <mergeCell ref="O78:O79"/>
    <mergeCell ref="B81:Q81"/>
    <mergeCell ref="B83:B85"/>
    <mergeCell ref="C83:E83"/>
    <mergeCell ref="F83:G83"/>
    <mergeCell ref="D89:D90"/>
    <mergeCell ref="C84:C85"/>
    <mergeCell ref="D84:D85"/>
    <mergeCell ref="F84:F85"/>
    <mergeCell ref="Q70:Q72"/>
    <mergeCell ref="C71:C72"/>
    <mergeCell ref="D71:D72"/>
    <mergeCell ref="E71:E72"/>
    <mergeCell ref="F71:F72"/>
    <mergeCell ref="G71:G72"/>
    <mergeCell ref="H70:P70"/>
    <mergeCell ref="O71:O72"/>
    <mergeCell ref="P71:P72"/>
    <mergeCell ref="H71:H72"/>
    <mergeCell ref="I71:J71"/>
    <mergeCell ref="K71:M71"/>
    <mergeCell ref="N71:N72"/>
    <mergeCell ref="B66:B67"/>
    <mergeCell ref="C66:C67"/>
    <mergeCell ref="D66:D67"/>
    <mergeCell ref="F66:F67"/>
    <mergeCell ref="B70:B72"/>
    <mergeCell ref="C70:E70"/>
    <mergeCell ref="F70:G70"/>
    <mergeCell ref="N60:N61"/>
    <mergeCell ref="O60:O61"/>
    <mergeCell ref="P60:P61"/>
    <mergeCell ref="Q60:Q61"/>
    <mergeCell ref="B63:B65"/>
    <mergeCell ref="C63:C65"/>
    <mergeCell ref="D63:D65"/>
    <mergeCell ref="F63:F65"/>
    <mergeCell ref="G63:G64"/>
    <mergeCell ref="G65:G67"/>
    <mergeCell ref="B59:B61"/>
    <mergeCell ref="C59:E59"/>
    <mergeCell ref="F59:G59"/>
    <mergeCell ref="H59:P59"/>
    <mergeCell ref="C60:C61"/>
    <mergeCell ref="D60:D61"/>
    <mergeCell ref="G60:G61"/>
    <mergeCell ref="H60:H61"/>
    <mergeCell ref="I60:J60"/>
    <mergeCell ref="K60:M60"/>
    <mergeCell ref="P46:P47"/>
    <mergeCell ref="B45:B47"/>
    <mergeCell ref="C45:E45"/>
    <mergeCell ref="F45:G45"/>
    <mergeCell ref="H45:P45"/>
    <mergeCell ref="L54:N55"/>
    <mergeCell ref="O54:O55"/>
    <mergeCell ref="P54:P55"/>
    <mergeCell ref="Q45:Q47"/>
    <mergeCell ref="C46:C47"/>
    <mergeCell ref="D46:D47"/>
    <mergeCell ref="E46:E47"/>
    <mergeCell ref="F46:F47"/>
    <mergeCell ref="G46:G47"/>
    <mergeCell ref="I46:J46"/>
    <mergeCell ref="K46:M46"/>
    <mergeCell ref="N46:N47"/>
    <mergeCell ref="O46:O47"/>
    <mergeCell ref="Q35:Q36"/>
    <mergeCell ref="B38:B39"/>
    <mergeCell ref="C38:C39"/>
    <mergeCell ref="D38:D39"/>
    <mergeCell ref="B40:B42"/>
    <mergeCell ref="C40:C42"/>
    <mergeCell ref="D40:D42"/>
    <mergeCell ref="G35:G36"/>
    <mergeCell ref="I35:J35"/>
    <mergeCell ref="K35:M35"/>
    <mergeCell ref="N35:N36"/>
    <mergeCell ref="O35:O36"/>
    <mergeCell ref="L29:N29"/>
    <mergeCell ref="B32:Q32"/>
    <mergeCell ref="B34:B36"/>
    <mergeCell ref="C34:E34"/>
    <mergeCell ref="F34:G34"/>
    <mergeCell ref="P35:P36"/>
    <mergeCell ref="C35:C36"/>
    <mergeCell ref="D35:D36"/>
    <mergeCell ref="E35:E36"/>
    <mergeCell ref="F35:F36"/>
    <mergeCell ref="F40:F42"/>
    <mergeCell ref="H35:H36"/>
    <mergeCell ref="E66:E67"/>
    <mergeCell ref="H46:H47"/>
    <mergeCell ref="D52:F52"/>
    <mergeCell ref="E60:E61"/>
    <mergeCell ref="F60:F61"/>
    <mergeCell ref="B57:Q57"/>
    <mergeCell ref="H34:P34"/>
    <mergeCell ref="C17:H17"/>
    <mergeCell ref="B21:E21"/>
    <mergeCell ref="G21:K21"/>
    <mergeCell ref="B22:G22"/>
    <mergeCell ref="H22:J22"/>
    <mergeCell ref="B23:D23"/>
    <mergeCell ref="G23:K2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4" manualBreakCount="4">
    <brk id="25" max="16" man="1"/>
    <brk id="51" max="16" man="1"/>
    <brk id="76" max="16" man="1"/>
    <brk id="10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6:Q129"/>
  <sheetViews>
    <sheetView view="pageBreakPreview" zoomScaleSheetLayoutView="100" zoomScalePageLayoutView="0" workbookViewId="0" topLeftCell="A91">
      <selection activeCell="B97" sqref="B97"/>
    </sheetView>
  </sheetViews>
  <sheetFormatPr defaultColWidth="8.8515625" defaultRowHeight="12.75"/>
  <cols>
    <col min="1" max="1" width="2.7109375" style="1" customWidth="1"/>
    <col min="2" max="2" width="30.281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3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19.57421875" style="1" customWidth="1"/>
    <col min="15" max="15" width="19.2812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6" spans="1:17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85.5" customHeight="1">
      <c r="A17" s="57"/>
      <c r="B17" s="344"/>
      <c r="C17" s="379" t="str">
        <f>'Сош № 2'!C17:H17</f>
        <v>ОТЧЕТ О ВЫПОЛНЕНИИ                                    МУНИЦИПАЛЬНОГО ЗАДАНИЯ №</v>
      </c>
      <c r="D17" s="379"/>
      <c r="E17" s="379"/>
      <c r="F17" s="379"/>
      <c r="G17" s="379"/>
      <c r="H17" s="380"/>
      <c r="I17" s="372">
        <v>16</v>
      </c>
      <c r="J17" s="344"/>
      <c r="K17" s="344"/>
      <c r="L17" s="57"/>
      <c r="M17" s="57"/>
      <c r="N17" s="344"/>
      <c r="O17" s="344"/>
      <c r="P17" s="344"/>
      <c r="Q17" s="57"/>
    </row>
    <row r="18" spans="1:17" ht="58.5" customHeight="1">
      <c r="A18" s="57"/>
      <c r="B18" s="366"/>
      <c r="C18" s="366"/>
      <c r="D18" s="366" t="str">
        <f>'Сош № 2'!D18</f>
        <v>на 2022 год и плановый период 2023 и 2024 годов</v>
      </c>
      <c r="E18" s="366"/>
      <c r="F18" s="366"/>
      <c r="G18" s="366"/>
      <c r="H18" s="366"/>
      <c r="I18" s="366"/>
      <c r="J18" s="366"/>
      <c r="K18" s="366"/>
      <c r="L18" s="57"/>
      <c r="M18" s="57"/>
      <c r="N18" s="357"/>
      <c r="O18" s="355" t="s">
        <v>44</v>
      </c>
      <c r="P18" s="345"/>
      <c r="Q18" s="57"/>
    </row>
    <row r="19" spans="1:17" ht="53.25" customHeight="1">
      <c r="A19" s="57"/>
      <c r="B19" s="366"/>
      <c r="C19" s="367" t="s">
        <v>224</v>
      </c>
      <c r="D19" s="368" t="str">
        <f>'Сош № 2'!D19</f>
        <v>"30"  ДЕКАБРЯ  2022 г.</v>
      </c>
      <c r="E19" s="366"/>
      <c r="F19" s="366"/>
      <c r="G19" s="366"/>
      <c r="H19" s="366"/>
      <c r="I19" s="366"/>
      <c r="J19" s="366"/>
      <c r="K19" s="366"/>
      <c r="L19" s="57"/>
      <c r="M19" s="57"/>
      <c r="N19" s="360" t="s">
        <v>45</v>
      </c>
      <c r="O19" s="361" t="s">
        <v>53</v>
      </c>
      <c r="P19" s="345"/>
      <c r="Q19" s="57"/>
    </row>
    <row r="20" spans="1:17" ht="40.5" customHeight="1">
      <c r="A20" s="57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57"/>
      <c r="M20" s="57"/>
      <c r="N20" s="357" t="s">
        <v>46</v>
      </c>
      <c r="O20" s="362">
        <f>'Сош № 2'!O20</f>
        <v>44925</v>
      </c>
      <c r="P20" s="346"/>
      <c r="Q20" s="57"/>
    </row>
    <row r="21" spans="1:17" ht="88.5" customHeight="1">
      <c r="A21" s="57"/>
      <c r="B21" s="382" t="s">
        <v>54</v>
      </c>
      <c r="C21" s="382"/>
      <c r="D21" s="382"/>
      <c r="E21" s="382"/>
      <c r="F21" s="369"/>
      <c r="G21" s="381" t="s">
        <v>111</v>
      </c>
      <c r="H21" s="381"/>
      <c r="I21" s="381"/>
      <c r="J21" s="381"/>
      <c r="K21" s="381"/>
      <c r="L21" s="57"/>
      <c r="M21" s="57"/>
      <c r="N21" s="360" t="s">
        <v>47</v>
      </c>
      <c r="O21" s="355" t="s">
        <v>220</v>
      </c>
      <c r="P21" s="345"/>
      <c r="Q21" s="57"/>
    </row>
    <row r="22" spans="1:17" ht="90.75" customHeight="1">
      <c r="A22" s="57"/>
      <c r="B22" s="382" t="s">
        <v>55</v>
      </c>
      <c r="C22" s="382"/>
      <c r="D22" s="382"/>
      <c r="E22" s="382"/>
      <c r="F22" s="382"/>
      <c r="G22" s="382"/>
      <c r="H22" s="383" t="s">
        <v>0</v>
      </c>
      <c r="I22" s="383"/>
      <c r="J22" s="383"/>
      <c r="K22" s="370"/>
      <c r="L22" s="57"/>
      <c r="M22" s="57"/>
      <c r="N22" s="357" t="s">
        <v>183</v>
      </c>
      <c r="O22" s="355" t="s">
        <v>184</v>
      </c>
      <c r="P22" s="345"/>
      <c r="Q22" s="57"/>
    </row>
    <row r="23" spans="1:17" ht="42" customHeight="1">
      <c r="A23" s="57"/>
      <c r="B23" s="384"/>
      <c r="C23" s="384"/>
      <c r="D23" s="384"/>
      <c r="E23" s="371"/>
      <c r="F23" s="371"/>
      <c r="G23" s="385"/>
      <c r="H23" s="385"/>
      <c r="I23" s="385"/>
      <c r="J23" s="385"/>
      <c r="K23" s="385"/>
      <c r="L23" s="77"/>
      <c r="M23" s="57"/>
      <c r="N23" s="357" t="s">
        <v>183</v>
      </c>
      <c r="O23" s="355" t="s">
        <v>185</v>
      </c>
      <c r="P23" s="345"/>
      <c r="Q23" s="57"/>
    </row>
    <row r="24" spans="1:17" ht="50.25" customHeight="1">
      <c r="A24" s="57"/>
      <c r="B24" s="373" t="s">
        <v>1</v>
      </c>
      <c r="C24" s="373"/>
      <c r="D24" s="373" t="s">
        <v>201</v>
      </c>
      <c r="E24" s="366"/>
      <c r="F24" s="366"/>
      <c r="G24" s="366"/>
      <c r="H24" s="366"/>
      <c r="I24" s="366"/>
      <c r="J24" s="366"/>
      <c r="K24" s="366"/>
      <c r="L24" s="57"/>
      <c r="M24" s="57"/>
      <c r="N24" s="357" t="s">
        <v>183</v>
      </c>
      <c r="O24" s="355" t="s">
        <v>186</v>
      </c>
      <c r="P24" s="345"/>
      <c r="Q24" s="57"/>
    </row>
    <row r="25" spans="1:17" s="354" customFormat="1" ht="25.5" customHeight="1">
      <c r="A25" s="353"/>
      <c r="B25" s="353"/>
      <c r="C25" s="353" t="s">
        <v>202</v>
      </c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44"/>
      <c r="O25" s="352"/>
      <c r="P25" s="345"/>
      <c r="Q25" s="353"/>
    </row>
    <row r="26" spans="1:17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5.75">
      <c r="A27" s="57"/>
      <c r="B27" s="69"/>
      <c r="C27" s="76" t="s">
        <v>2</v>
      </c>
      <c r="D27" s="57"/>
      <c r="E27" s="57"/>
      <c r="F27" s="57"/>
      <c r="G27" s="57"/>
      <c r="H27" s="57"/>
      <c r="I27" s="78"/>
      <c r="J27" s="57"/>
      <c r="K27" s="57"/>
      <c r="L27" s="57"/>
      <c r="M27" s="57"/>
      <c r="N27" s="57"/>
      <c r="O27" s="57"/>
      <c r="P27" s="57"/>
      <c r="Q27" s="57"/>
    </row>
    <row r="28" spans="1:17" ht="18.75">
      <c r="A28" s="57"/>
      <c r="B28" s="69"/>
      <c r="C28" s="72" t="s">
        <v>3</v>
      </c>
      <c r="D28" s="210">
        <v>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52.5" customHeight="1">
      <c r="A29" s="57"/>
      <c r="B29" s="79" t="s">
        <v>4</v>
      </c>
      <c r="C29" s="57"/>
      <c r="D29" s="57"/>
      <c r="E29" s="57"/>
      <c r="F29" s="57"/>
      <c r="G29" s="57"/>
      <c r="H29" s="57"/>
      <c r="I29" s="57"/>
      <c r="J29" s="57"/>
      <c r="K29" s="57"/>
      <c r="L29" s="386" t="s">
        <v>48</v>
      </c>
      <c r="M29" s="386"/>
      <c r="N29" s="387"/>
      <c r="O29" s="209" t="s">
        <v>176</v>
      </c>
      <c r="P29" s="80"/>
      <c r="Q29" s="80"/>
    </row>
    <row r="30" spans="1:17" ht="18" customHeight="1">
      <c r="A30" s="57"/>
      <c r="B30" s="206" t="s">
        <v>23</v>
      </c>
      <c r="C30" s="207"/>
      <c r="D30" s="207"/>
      <c r="E30" s="207"/>
      <c r="F30" s="207"/>
      <c r="G30" s="208"/>
      <c r="H30" s="208"/>
      <c r="I30" s="57"/>
      <c r="J30" s="57"/>
      <c r="K30" s="57"/>
      <c r="L30" s="57"/>
      <c r="M30" s="57"/>
      <c r="N30" s="75"/>
      <c r="O30" s="81"/>
      <c r="P30" s="81"/>
      <c r="Q30" s="69"/>
    </row>
    <row r="31" spans="1:17" ht="15.75">
      <c r="A31" s="57"/>
      <c r="B31" s="76" t="s">
        <v>69</v>
      </c>
      <c r="C31" s="57"/>
      <c r="D31" s="57"/>
      <c r="E31" s="348" t="s">
        <v>24</v>
      </c>
      <c r="F31" s="348"/>
      <c r="G31" s="19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5.75">
      <c r="A32" s="57"/>
      <c r="B32" s="388" t="s">
        <v>56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</row>
    <row r="33" spans="1:17" ht="15.75">
      <c r="A33" s="57"/>
      <c r="B33" s="205" t="s">
        <v>5</v>
      </c>
      <c r="C33" s="205"/>
      <c r="D33" s="205"/>
      <c r="E33" s="205"/>
      <c r="F33" s="205"/>
      <c r="G33" s="205"/>
      <c r="H33" s="205"/>
      <c r="I33" s="57"/>
      <c r="J33" s="57"/>
      <c r="K33" s="57"/>
      <c r="L33" s="57"/>
      <c r="M33" s="57"/>
      <c r="N33" s="57"/>
      <c r="O33" s="57"/>
      <c r="P33" s="57"/>
      <c r="Q33" s="71"/>
    </row>
    <row r="34" spans="1:17" ht="66.75" customHeight="1">
      <c r="A34" s="57"/>
      <c r="B34" s="389" t="s">
        <v>57</v>
      </c>
      <c r="C34" s="392" t="s">
        <v>6</v>
      </c>
      <c r="D34" s="393"/>
      <c r="E34" s="394"/>
      <c r="F34" s="392" t="s">
        <v>50</v>
      </c>
      <c r="G34" s="394"/>
      <c r="H34" s="392" t="s">
        <v>7</v>
      </c>
      <c r="I34" s="393"/>
      <c r="J34" s="393"/>
      <c r="K34" s="393"/>
      <c r="L34" s="393"/>
      <c r="M34" s="393"/>
      <c r="N34" s="393"/>
      <c r="O34" s="393"/>
      <c r="P34" s="394"/>
      <c r="Q34" s="82"/>
    </row>
    <row r="35" spans="1:17" ht="36.75" customHeight="1">
      <c r="A35" s="57"/>
      <c r="B35" s="390"/>
      <c r="C35" s="395" t="s">
        <v>129</v>
      </c>
      <c r="D35" s="395" t="s">
        <v>132</v>
      </c>
      <c r="E35" s="395" t="s">
        <v>130</v>
      </c>
      <c r="F35" s="395" t="s">
        <v>139</v>
      </c>
      <c r="G35" s="395" t="s">
        <v>8</v>
      </c>
      <c r="H35" s="389" t="s">
        <v>58</v>
      </c>
      <c r="I35" s="392" t="s">
        <v>59</v>
      </c>
      <c r="J35" s="394"/>
      <c r="K35" s="392" t="s">
        <v>51</v>
      </c>
      <c r="L35" s="393"/>
      <c r="M35" s="394"/>
      <c r="N35" s="389" t="s">
        <v>64</v>
      </c>
      <c r="O35" s="407" t="s">
        <v>65</v>
      </c>
      <c r="P35" s="389" t="s">
        <v>66</v>
      </c>
      <c r="Q35" s="400"/>
    </row>
    <row r="36" spans="1:17" ht="102" customHeight="1">
      <c r="A36" s="57"/>
      <c r="B36" s="391"/>
      <c r="C36" s="396"/>
      <c r="D36" s="396"/>
      <c r="E36" s="396"/>
      <c r="F36" s="396"/>
      <c r="G36" s="396"/>
      <c r="H36" s="391"/>
      <c r="I36" s="85" t="s">
        <v>60</v>
      </c>
      <c r="J36" s="85" t="s">
        <v>49</v>
      </c>
      <c r="K36" s="86" t="s">
        <v>61</v>
      </c>
      <c r="L36" s="86" t="s">
        <v>62</v>
      </c>
      <c r="M36" s="86" t="s">
        <v>63</v>
      </c>
      <c r="N36" s="391"/>
      <c r="O36" s="408"/>
      <c r="P36" s="391"/>
      <c r="Q36" s="400"/>
    </row>
    <row r="37" spans="1:17" ht="18.75" customHeight="1">
      <c r="A37" s="57"/>
      <c r="B37" s="87">
        <v>1</v>
      </c>
      <c r="C37" s="88">
        <v>2</v>
      </c>
      <c r="D37" s="88">
        <v>3</v>
      </c>
      <c r="E37" s="89">
        <v>4</v>
      </c>
      <c r="F37" s="89">
        <v>5</v>
      </c>
      <c r="G37" s="89">
        <v>6</v>
      </c>
      <c r="H37" s="87">
        <v>7</v>
      </c>
      <c r="I37" s="90">
        <v>8</v>
      </c>
      <c r="J37" s="90">
        <v>9</v>
      </c>
      <c r="K37" s="90">
        <v>10</v>
      </c>
      <c r="L37" s="90">
        <v>11</v>
      </c>
      <c r="M37" s="90">
        <v>12</v>
      </c>
      <c r="N37" s="87">
        <v>13</v>
      </c>
      <c r="O37" s="87">
        <v>14</v>
      </c>
      <c r="P37" s="87">
        <v>15</v>
      </c>
      <c r="Q37" s="83"/>
    </row>
    <row r="38" spans="1:17" ht="27.75" customHeight="1">
      <c r="A38" s="57"/>
      <c r="B38" s="397" t="s">
        <v>192</v>
      </c>
      <c r="C38" s="442" t="s">
        <v>9</v>
      </c>
      <c r="D38" s="401" t="s">
        <v>144</v>
      </c>
      <c r="E38" s="401" t="s">
        <v>144</v>
      </c>
      <c r="F38" s="401" t="s">
        <v>38</v>
      </c>
      <c r="G38" s="401"/>
      <c r="H38" s="94" t="s">
        <v>10</v>
      </c>
      <c r="I38" s="95" t="s">
        <v>11</v>
      </c>
      <c r="J38" s="85"/>
      <c r="K38" s="84">
        <v>100</v>
      </c>
      <c r="L38" s="84"/>
      <c r="M38" s="84">
        <f>K38</f>
        <v>100</v>
      </c>
      <c r="N38" s="84">
        <f>K38*0.1</f>
        <v>10</v>
      </c>
      <c r="O38" s="84">
        <v>0</v>
      </c>
      <c r="P38" s="84"/>
      <c r="Q38" s="83"/>
    </row>
    <row r="39" spans="1:17" ht="59.25" customHeight="1">
      <c r="A39" s="57"/>
      <c r="B39" s="399"/>
      <c r="C39" s="444"/>
      <c r="D39" s="403"/>
      <c r="E39" s="403"/>
      <c r="F39" s="402"/>
      <c r="G39" s="402"/>
      <c r="H39" s="94" t="s">
        <v>13</v>
      </c>
      <c r="I39" s="95" t="s">
        <v>11</v>
      </c>
      <c r="J39" s="85"/>
      <c r="K39" s="102">
        <v>40</v>
      </c>
      <c r="L39" s="102"/>
      <c r="M39" s="102">
        <v>40</v>
      </c>
      <c r="N39" s="102">
        <v>10</v>
      </c>
      <c r="O39" s="84">
        <v>0</v>
      </c>
      <c r="P39" s="84"/>
      <c r="Q39" s="83"/>
    </row>
    <row r="40" spans="1:17" ht="41.25" customHeight="1">
      <c r="A40" s="57"/>
      <c r="B40" s="527" t="s">
        <v>193</v>
      </c>
      <c r="C40" s="530" t="s">
        <v>12</v>
      </c>
      <c r="D40" s="523" t="s">
        <v>142</v>
      </c>
      <c r="E40" s="523" t="s">
        <v>25</v>
      </c>
      <c r="F40" s="401" t="s">
        <v>38</v>
      </c>
      <c r="G40" s="402"/>
      <c r="H40" s="94" t="s">
        <v>154</v>
      </c>
      <c r="I40" s="95" t="s">
        <v>11</v>
      </c>
      <c r="J40" s="85"/>
      <c r="K40" s="84">
        <v>40</v>
      </c>
      <c r="L40" s="84"/>
      <c r="M40" s="84">
        <f>K40</f>
        <v>40</v>
      </c>
      <c r="N40" s="102">
        <v>10</v>
      </c>
      <c r="O40" s="84">
        <v>0</v>
      </c>
      <c r="P40" s="84"/>
      <c r="Q40" s="83"/>
    </row>
    <row r="41" spans="1:17" ht="60.75" customHeight="1">
      <c r="A41" s="57"/>
      <c r="B41" s="528"/>
      <c r="C41" s="531"/>
      <c r="D41" s="524"/>
      <c r="E41" s="524"/>
      <c r="F41" s="402"/>
      <c r="G41" s="402"/>
      <c r="H41" s="94" t="s">
        <v>28</v>
      </c>
      <c r="I41" s="95" t="s">
        <v>11</v>
      </c>
      <c r="J41" s="85"/>
      <c r="K41" s="102">
        <v>100</v>
      </c>
      <c r="L41" s="102"/>
      <c r="M41" s="102">
        <f>K41</f>
        <v>100</v>
      </c>
      <c r="N41" s="102">
        <f>K41*0.1</f>
        <v>10</v>
      </c>
      <c r="O41" s="84">
        <v>0</v>
      </c>
      <c r="P41" s="84"/>
      <c r="Q41" s="83"/>
    </row>
    <row r="42" spans="1:17" ht="72.75" customHeight="1">
      <c r="A42" s="57"/>
      <c r="B42" s="529"/>
      <c r="C42" s="532"/>
      <c r="D42" s="525"/>
      <c r="E42" s="525"/>
      <c r="F42" s="403"/>
      <c r="G42" s="403"/>
      <c r="H42" s="108" t="s">
        <v>15</v>
      </c>
      <c r="I42" s="109" t="s">
        <v>16</v>
      </c>
      <c r="J42" s="110"/>
      <c r="K42" s="349">
        <v>0</v>
      </c>
      <c r="L42" s="349"/>
      <c r="M42" s="84">
        <f>K42</f>
        <v>0</v>
      </c>
      <c r="N42" s="102">
        <f>K42*0.01</f>
        <v>0</v>
      </c>
      <c r="O42" s="84">
        <f>K42-M42-N42</f>
        <v>0</v>
      </c>
      <c r="P42" s="84"/>
      <c r="Q42" s="71"/>
    </row>
    <row r="43" spans="1:17" ht="15.75">
      <c r="A43" s="5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5.75">
      <c r="A44" s="205"/>
      <c r="B44" s="208" t="s">
        <v>17</v>
      </c>
      <c r="C44" s="219"/>
      <c r="D44" s="219"/>
      <c r="E44" s="219"/>
      <c r="F44" s="219"/>
      <c r="G44" s="219"/>
      <c r="H44" s="111"/>
      <c r="I44" s="111"/>
      <c r="J44" s="111"/>
      <c r="K44" s="111"/>
      <c r="L44" s="111"/>
      <c r="M44" s="111"/>
      <c r="N44" s="111"/>
      <c r="O44" s="111"/>
      <c r="P44" s="111"/>
      <c r="Q44" s="57"/>
    </row>
    <row r="45" spans="1:17" ht="69.75" customHeight="1">
      <c r="A45" s="57"/>
      <c r="B45" s="389" t="s">
        <v>57</v>
      </c>
      <c r="C45" s="392" t="s">
        <v>6</v>
      </c>
      <c r="D45" s="393"/>
      <c r="E45" s="394"/>
      <c r="F45" s="392" t="s">
        <v>50</v>
      </c>
      <c r="G45" s="394"/>
      <c r="H45" s="392" t="s">
        <v>18</v>
      </c>
      <c r="I45" s="393"/>
      <c r="J45" s="393"/>
      <c r="K45" s="393"/>
      <c r="L45" s="393"/>
      <c r="M45" s="393"/>
      <c r="N45" s="393"/>
      <c r="O45" s="393"/>
      <c r="P45" s="393"/>
      <c r="Q45" s="389" t="s">
        <v>52</v>
      </c>
    </row>
    <row r="46" spans="1:17" ht="35.25" customHeight="1">
      <c r="A46" s="57"/>
      <c r="B46" s="390"/>
      <c r="C46" s="395" t="s">
        <v>129</v>
      </c>
      <c r="D46" s="395" t="s">
        <v>132</v>
      </c>
      <c r="E46" s="395" t="s">
        <v>130</v>
      </c>
      <c r="F46" s="395" t="s">
        <v>139</v>
      </c>
      <c r="G46" s="395" t="s">
        <v>8</v>
      </c>
      <c r="H46" s="389" t="s">
        <v>58</v>
      </c>
      <c r="I46" s="392" t="s">
        <v>67</v>
      </c>
      <c r="J46" s="394"/>
      <c r="K46" s="415" t="s">
        <v>51</v>
      </c>
      <c r="L46" s="415"/>
      <c r="M46" s="415"/>
      <c r="N46" s="415" t="s">
        <v>64</v>
      </c>
      <c r="O46" s="416" t="s">
        <v>65</v>
      </c>
      <c r="P46" s="392" t="s">
        <v>66</v>
      </c>
      <c r="Q46" s="390"/>
    </row>
    <row r="47" spans="1:17" ht="104.25" customHeight="1">
      <c r="A47" s="57"/>
      <c r="B47" s="391"/>
      <c r="C47" s="396"/>
      <c r="D47" s="396"/>
      <c r="E47" s="396"/>
      <c r="F47" s="396"/>
      <c r="G47" s="396"/>
      <c r="H47" s="391"/>
      <c r="I47" s="85" t="s">
        <v>60</v>
      </c>
      <c r="J47" s="85" t="s">
        <v>49</v>
      </c>
      <c r="K47" s="85" t="s">
        <v>61</v>
      </c>
      <c r="L47" s="85" t="s">
        <v>62</v>
      </c>
      <c r="M47" s="85" t="s">
        <v>63</v>
      </c>
      <c r="N47" s="415"/>
      <c r="O47" s="416"/>
      <c r="P47" s="392"/>
      <c r="Q47" s="391"/>
    </row>
    <row r="48" spans="1:17" ht="22.5" customHeight="1">
      <c r="A48" s="57"/>
      <c r="B48" s="113">
        <v>1</v>
      </c>
      <c r="C48" s="88">
        <v>2</v>
      </c>
      <c r="D48" s="88">
        <v>3</v>
      </c>
      <c r="E48" s="89">
        <v>4</v>
      </c>
      <c r="F48" s="89">
        <v>5</v>
      </c>
      <c r="G48" s="89">
        <v>6</v>
      </c>
      <c r="H48" s="87">
        <v>7</v>
      </c>
      <c r="I48" s="90">
        <v>8</v>
      </c>
      <c r="J48" s="90">
        <v>9</v>
      </c>
      <c r="K48" s="90">
        <v>10</v>
      </c>
      <c r="L48" s="90">
        <v>11</v>
      </c>
      <c r="M48" s="90">
        <v>12</v>
      </c>
      <c r="N48" s="87">
        <v>13</v>
      </c>
      <c r="O48" s="87">
        <v>14</v>
      </c>
      <c r="P48" s="87">
        <v>15</v>
      </c>
      <c r="Q48" s="87">
        <v>16</v>
      </c>
    </row>
    <row r="49" spans="1:17" ht="86.25" customHeight="1">
      <c r="A49" s="57"/>
      <c r="B49" s="114" t="s">
        <v>192</v>
      </c>
      <c r="C49" s="167" t="s">
        <v>87</v>
      </c>
      <c r="D49" s="173" t="s">
        <v>142</v>
      </c>
      <c r="E49" s="170" t="s">
        <v>142</v>
      </c>
      <c r="F49" s="92" t="s">
        <v>42</v>
      </c>
      <c r="G49" s="118"/>
      <c r="H49" s="119" t="s">
        <v>19</v>
      </c>
      <c r="I49" s="120" t="s">
        <v>20</v>
      </c>
      <c r="J49" s="85">
        <v>792</v>
      </c>
      <c r="K49" s="350">
        <v>175</v>
      </c>
      <c r="L49" s="112"/>
      <c r="M49" s="350">
        <v>183</v>
      </c>
      <c r="N49" s="102">
        <f>K49*0.1</f>
        <v>17.5</v>
      </c>
      <c r="O49" s="84">
        <v>0</v>
      </c>
      <c r="P49" s="84"/>
      <c r="Q49" s="84"/>
    </row>
    <row r="50" spans="1:17" ht="66.75" customHeight="1">
      <c r="A50" s="57"/>
      <c r="B50" s="122" t="s">
        <v>193</v>
      </c>
      <c r="C50" s="167" t="s">
        <v>12</v>
      </c>
      <c r="D50" s="94" t="s">
        <v>142</v>
      </c>
      <c r="E50" s="136" t="s">
        <v>25</v>
      </c>
      <c r="F50" s="117" t="s">
        <v>42</v>
      </c>
      <c r="G50" s="107"/>
      <c r="H50" s="119" t="s">
        <v>19</v>
      </c>
      <c r="I50" s="120" t="s">
        <v>20</v>
      </c>
      <c r="J50" s="85">
        <v>792</v>
      </c>
      <c r="K50" s="349">
        <v>5</v>
      </c>
      <c r="L50" s="84"/>
      <c r="M50" s="349">
        <v>5</v>
      </c>
      <c r="N50" s="102">
        <f>K50*0.1</f>
        <v>0.5</v>
      </c>
      <c r="O50" s="84">
        <v>0</v>
      </c>
      <c r="P50" s="84"/>
      <c r="Q50" s="84"/>
    </row>
    <row r="51" spans="1:17" ht="15.75">
      <c r="A51" s="71"/>
      <c r="B51" s="125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5.75">
      <c r="A52" s="71"/>
      <c r="B52" s="126"/>
      <c r="C52" s="57"/>
      <c r="D52" s="438"/>
      <c r="E52" s="438"/>
      <c r="F52" s="43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8.75">
      <c r="A53" s="71"/>
      <c r="B53" s="126"/>
      <c r="C53" s="72" t="s">
        <v>3</v>
      </c>
      <c r="D53" s="210">
        <v>2</v>
      </c>
      <c r="E53" s="57"/>
      <c r="F53" s="57"/>
      <c r="G53" s="57"/>
      <c r="H53" s="57"/>
      <c r="I53" s="57"/>
      <c r="J53" s="57"/>
      <c r="K53" s="57"/>
      <c r="L53" s="57"/>
      <c r="M53" s="71"/>
      <c r="N53" s="71"/>
      <c r="O53" s="57"/>
      <c r="P53" s="57"/>
      <c r="Q53" s="71"/>
    </row>
    <row r="54" spans="1:17" ht="28.5" customHeight="1">
      <c r="A54" s="57"/>
      <c r="B54" s="79" t="s">
        <v>68</v>
      </c>
      <c r="C54" s="57"/>
      <c r="D54" s="57"/>
      <c r="E54" s="57"/>
      <c r="F54" s="57"/>
      <c r="G54" s="57"/>
      <c r="H54" s="57"/>
      <c r="I54" s="57"/>
      <c r="J54" s="57"/>
      <c r="K54" s="57"/>
      <c r="L54" s="439" t="s">
        <v>48</v>
      </c>
      <c r="M54" s="439"/>
      <c r="N54" s="440"/>
      <c r="O54" s="429" t="s">
        <v>177</v>
      </c>
      <c r="P54" s="441"/>
      <c r="Q54" s="80"/>
    </row>
    <row r="55" spans="1:17" ht="15.75" customHeight="1">
      <c r="A55" s="57"/>
      <c r="B55" s="212" t="s">
        <v>26</v>
      </c>
      <c r="C55" s="213"/>
      <c r="D55" s="213"/>
      <c r="E55" s="213"/>
      <c r="F55" s="213"/>
      <c r="G55" s="214"/>
      <c r="H55" s="214"/>
      <c r="I55" s="57"/>
      <c r="J55" s="57"/>
      <c r="K55" s="57"/>
      <c r="L55" s="439"/>
      <c r="M55" s="439"/>
      <c r="N55" s="440"/>
      <c r="O55" s="430"/>
      <c r="P55" s="441"/>
      <c r="Q55" s="127"/>
    </row>
    <row r="56" spans="1:17" ht="15.75">
      <c r="A56" s="57"/>
      <c r="B56" s="76" t="s">
        <v>69</v>
      </c>
      <c r="C56" s="57"/>
      <c r="D56" s="205"/>
      <c r="E56" s="348" t="s">
        <v>24</v>
      </c>
      <c r="F56" s="348"/>
      <c r="G56" s="19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20.25" customHeight="1">
      <c r="A57" s="57"/>
      <c r="B57" s="388" t="s">
        <v>56</v>
      </c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</row>
    <row r="58" spans="1:17" ht="15.75">
      <c r="A58" s="57"/>
      <c r="B58" s="205" t="s">
        <v>70</v>
      </c>
      <c r="C58" s="205"/>
      <c r="D58" s="205"/>
      <c r="E58" s="205"/>
      <c r="F58" s="205"/>
      <c r="G58" s="205"/>
      <c r="H58" s="205"/>
      <c r="I58" s="57"/>
      <c r="J58" s="57"/>
      <c r="K58" s="57"/>
      <c r="L58" s="57"/>
      <c r="M58" s="57"/>
      <c r="N58" s="57"/>
      <c r="O58" s="57"/>
      <c r="P58" s="57"/>
      <c r="Q58" s="71"/>
    </row>
    <row r="59" spans="1:17" ht="67.5" customHeight="1">
      <c r="A59" s="57"/>
      <c r="B59" s="389" t="s">
        <v>57</v>
      </c>
      <c r="C59" s="392" t="s">
        <v>6</v>
      </c>
      <c r="D59" s="393"/>
      <c r="E59" s="394"/>
      <c r="F59" s="418" t="s">
        <v>50</v>
      </c>
      <c r="G59" s="419"/>
      <c r="H59" s="392" t="s">
        <v>7</v>
      </c>
      <c r="I59" s="393"/>
      <c r="J59" s="393"/>
      <c r="K59" s="393"/>
      <c r="L59" s="393"/>
      <c r="M59" s="393"/>
      <c r="N59" s="393"/>
      <c r="O59" s="393"/>
      <c r="P59" s="394"/>
      <c r="Q59" s="82"/>
    </row>
    <row r="60" spans="1:17" ht="33.75" customHeight="1">
      <c r="A60" s="57"/>
      <c r="B60" s="390"/>
      <c r="C60" s="395" t="s">
        <v>129</v>
      </c>
      <c r="D60" s="395" t="s">
        <v>132</v>
      </c>
      <c r="E60" s="395" t="s">
        <v>130</v>
      </c>
      <c r="F60" s="395" t="s">
        <v>139</v>
      </c>
      <c r="G60" s="395" t="s">
        <v>8</v>
      </c>
      <c r="H60" s="389" t="s">
        <v>58</v>
      </c>
      <c r="I60" s="392" t="s">
        <v>67</v>
      </c>
      <c r="J60" s="394"/>
      <c r="K60" s="392" t="s">
        <v>51</v>
      </c>
      <c r="L60" s="393"/>
      <c r="M60" s="394"/>
      <c r="N60" s="389" t="s">
        <v>64</v>
      </c>
      <c r="O60" s="407" t="s">
        <v>72</v>
      </c>
      <c r="P60" s="389" t="s">
        <v>66</v>
      </c>
      <c r="Q60" s="420"/>
    </row>
    <row r="61" spans="1:17" ht="94.5">
      <c r="A61" s="57"/>
      <c r="B61" s="391"/>
      <c r="C61" s="396"/>
      <c r="D61" s="396"/>
      <c r="E61" s="396"/>
      <c r="F61" s="396"/>
      <c r="G61" s="396"/>
      <c r="H61" s="391"/>
      <c r="I61" s="85" t="s">
        <v>60</v>
      </c>
      <c r="J61" s="85" t="s">
        <v>49</v>
      </c>
      <c r="K61" s="86" t="s">
        <v>61</v>
      </c>
      <c r="L61" s="86" t="s">
        <v>62</v>
      </c>
      <c r="M61" s="86" t="s">
        <v>63</v>
      </c>
      <c r="N61" s="391"/>
      <c r="O61" s="408"/>
      <c r="P61" s="391"/>
      <c r="Q61" s="420"/>
    </row>
    <row r="62" spans="1:17" ht="15.75">
      <c r="A62" s="57"/>
      <c r="B62" s="87">
        <v>1</v>
      </c>
      <c r="C62" s="88">
        <v>2</v>
      </c>
      <c r="D62" s="88">
        <v>3</v>
      </c>
      <c r="E62" s="89">
        <v>4</v>
      </c>
      <c r="F62" s="89">
        <v>5</v>
      </c>
      <c r="G62" s="89">
        <v>6</v>
      </c>
      <c r="H62" s="87">
        <v>7</v>
      </c>
      <c r="I62" s="90">
        <v>8</v>
      </c>
      <c r="J62" s="90">
        <v>9</v>
      </c>
      <c r="K62" s="90">
        <v>10</v>
      </c>
      <c r="L62" s="90">
        <v>11</v>
      </c>
      <c r="M62" s="90">
        <v>12</v>
      </c>
      <c r="N62" s="87">
        <v>13</v>
      </c>
      <c r="O62" s="87">
        <v>14</v>
      </c>
      <c r="P62" s="87">
        <v>15</v>
      </c>
      <c r="Q62" s="128"/>
    </row>
    <row r="63" spans="1:17" ht="30" customHeight="1">
      <c r="A63" s="57"/>
      <c r="B63" s="397" t="s">
        <v>194</v>
      </c>
      <c r="C63" s="389" t="s">
        <v>9</v>
      </c>
      <c r="D63" s="401" t="s">
        <v>142</v>
      </c>
      <c r="E63" s="401" t="s">
        <v>142</v>
      </c>
      <c r="F63" s="401" t="s">
        <v>42</v>
      </c>
      <c r="G63" s="401"/>
      <c r="H63" s="94" t="s">
        <v>10</v>
      </c>
      <c r="I63" s="95" t="s">
        <v>11</v>
      </c>
      <c r="J63" s="85"/>
      <c r="K63" s="84">
        <v>100</v>
      </c>
      <c r="L63" s="84"/>
      <c r="M63" s="84">
        <f>K63</f>
        <v>100</v>
      </c>
      <c r="N63" s="84">
        <f>K63*0.1</f>
        <v>10</v>
      </c>
      <c r="O63" s="84">
        <v>0</v>
      </c>
      <c r="P63" s="84"/>
      <c r="Q63" s="128"/>
    </row>
    <row r="64" spans="1:17" ht="61.5" customHeight="1">
      <c r="A64" s="57"/>
      <c r="B64" s="398"/>
      <c r="C64" s="390"/>
      <c r="D64" s="402"/>
      <c r="E64" s="402"/>
      <c r="F64" s="402"/>
      <c r="G64" s="402"/>
      <c r="H64" s="94" t="s">
        <v>13</v>
      </c>
      <c r="I64" s="95" t="s">
        <v>11</v>
      </c>
      <c r="J64" s="85"/>
      <c r="K64" s="102">
        <v>35</v>
      </c>
      <c r="L64" s="102"/>
      <c r="M64" s="102">
        <f>K64</f>
        <v>35</v>
      </c>
      <c r="N64" s="84">
        <f>K64*0.1</f>
        <v>3.5</v>
      </c>
      <c r="O64" s="84">
        <v>0</v>
      </c>
      <c r="P64" s="84"/>
      <c r="Q64" s="128"/>
    </row>
    <row r="65" spans="1:17" ht="36" customHeight="1">
      <c r="A65" s="57"/>
      <c r="B65" s="399"/>
      <c r="C65" s="391"/>
      <c r="D65" s="403"/>
      <c r="E65" s="403"/>
      <c r="F65" s="403"/>
      <c r="G65" s="402"/>
      <c r="H65" s="94" t="s">
        <v>14</v>
      </c>
      <c r="I65" s="95" t="s">
        <v>11</v>
      </c>
      <c r="J65" s="85"/>
      <c r="K65" s="102">
        <v>90</v>
      </c>
      <c r="L65" s="102"/>
      <c r="M65" s="102">
        <f>K65</f>
        <v>90</v>
      </c>
      <c r="N65" s="84">
        <f>K65*0.1</f>
        <v>9</v>
      </c>
      <c r="O65" s="84">
        <v>0</v>
      </c>
      <c r="P65" s="84"/>
      <c r="Q65" s="128"/>
    </row>
    <row r="66" spans="1:17" ht="72" customHeight="1">
      <c r="A66" s="57"/>
      <c r="B66" s="527" t="s">
        <v>195</v>
      </c>
      <c r="C66" s="539" t="s">
        <v>12</v>
      </c>
      <c r="D66" s="539" t="s">
        <v>142</v>
      </c>
      <c r="E66" s="539" t="s">
        <v>25</v>
      </c>
      <c r="F66" s="401" t="s">
        <v>42</v>
      </c>
      <c r="G66" s="402"/>
      <c r="H66" s="94" t="s">
        <v>28</v>
      </c>
      <c r="I66" s="95" t="s">
        <v>11</v>
      </c>
      <c r="J66" s="85"/>
      <c r="K66" s="84">
        <v>100</v>
      </c>
      <c r="L66" s="84"/>
      <c r="M66" s="84">
        <f>K66</f>
        <v>100</v>
      </c>
      <c r="N66" s="84">
        <f>K66*0.1</f>
        <v>10</v>
      </c>
      <c r="O66" s="84">
        <v>0</v>
      </c>
      <c r="P66" s="84"/>
      <c r="Q66" s="128"/>
    </row>
    <row r="67" spans="1:17" ht="96">
      <c r="A67" s="57"/>
      <c r="B67" s="529"/>
      <c r="C67" s="540"/>
      <c r="D67" s="540"/>
      <c r="E67" s="540"/>
      <c r="F67" s="403"/>
      <c r="G67" s="403"/>
      <c r="H67" s="108" t="s">
        <v>15</v>
      </c>
      <c r="I67" s="109" t="s">
        <v>16</v>
      </c>
      <c r="J67" s="110"/>
      <c r="K67" s="349">
        <v>0</v>
      </c>
      <c r="L67" s="349"/>
      <c r="M67" s="84">
        <f>K67</f>
        <v>0</v>
      </c>
      <c r="N67" s="84">
        <f>K67*0.1</f>
        <v>0</v>
      </c>
      <c r="O67" s="84">
        <f>K67-M67-N67</f>
        <v>0</v>
      </c>
      <c r="P67" s="84"/>
      <c r="Q67" s="135"/>
    </row>
    <row r="68" spans="1:17" ht="15.75" customHeight="1">
      <c r="A68" s="57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17" ht="15.75" customHeight="1">
      <c r="A69" s="57"/>
      <c r="B69" s="217" t="s">
        <v>17</v>
      </c>
      <c r="C69" s="218"/>
      <c r="D69" s="218"/>
      <c r="E69" s="218"/>
      <c r="F69" s="218"/>
      <c r="G69" s="218"/>
      <c r="H69" s="111"/>
      <c r="I69" s="111"/>
      <c r="J69" s="111"/>
      <c r="K69" s="111"/>
      <c r="L69" s="111"/>
      <c r="M69" s="111"/>
      <c r="N69" s="111"/>
      <c r="O69" s="111"/>
      <c r="P69" s="111"/>
      <c r="Q69" s="57"/>
    </row>
    <row r="70" spans="1:17" ht="70.5" customHeight="1">
      <c r="A70" s="57"/>
      <c r="B70" s="389" t="s">
        <v>57</v>
      </c>
      <c r="C70" s="392" t="s">
        <v>6</v>
      </c>
      <c r="D70" s="393"/>
      <c r="E70" s="394"/>
      <c r="F70" s="418" t="s">
        <v>50</v>
      </c>
      <c r="G70" s="419"/>
      <c r="H70" s="392" t="s">
        <v>18</v>
      </c>
      <c r="I70" s="393"/>
      <c r="J70" s="393"/>
      <c r="K70" s="393"/>
      <c r="L70" s="393"/>
      <c r="M70" s="393"/>
      <c r="N70" s="393"/>
      <c r="O70" s="393"/>
      <c r="P70" s="394"/>
      <c r="Q70" s="389" t="s">
        <v>52</v>
      </c>
    </row>
    <row r="71" spans="1:17" ht="34.5" customHeight="1">
      <c r="A71" s="57"/>
      <c r="B71" s="390"/>
      <c r="C71" s="395" t="s">
        <v>129</v>
      </c>
      <c r="D71" s="395" t="s">
        <v>132</v>
      </c>
      <c r="E71" s="395" t="s">
        <v>130</v>
      </c>
      <c r="F71" s="395" t="s">
        <v>139</v>
      </c>
      <c r="G71" s="395" t="s">
        <v>8</v>
      </c>
      <c r="H71" s="389" t="s">
        <v>58</v>
      </c>
      <c r="I71" s="392" t="s">
        <v>67</v>
      </c>
      <c r="J71" s="394"/>
      <c r="K71" s="392" t="s">
        <v>51</v>
      </c>
      <c r="L71" s="393"/>
      <c r="M71" s="394"/>
      <c r="N71" s="389" t="s">
        <v>64</v>
      </c>
      <c r="O71" s="407" t="s">
        <v>74</v>
      </c>
      <c r="P71" s="431" t="s">
        <v>66</v>
      </c>
      <c r="Q71" s="390"/>
    </row>
    <row r="72" spans="1:17" ht="101.25" customHeight="1">
      <c r="A72" s="57"/>
      <c r="B72" s="391"/>
      <c r="C72" s="396"/>
      <c r="D72" s="396"/>
      <c r="E72" s="396"/>
      <c r="F72" s="396"/>
      <c r="G72" s="396"/>
      <c r="H72" s="391"/>
      <c r="I72" s="85" t="s">
        <v>60</v>
      </c>
      <c r="J72" s="85" t="s">
        <v>73</v>
      </c>
      <c r="K72" s="86" t="s">
        <v>61</v>
      </c>
      <c r="L72" s="86" t="s">
        <v>62</v>
      </c>
      <c r="M72" s="86" t="s">
        <v>63</v>
      </c>
      <c r="N72" s="391"/>
      <c r="O72" s="408"/>
      <c r="P72" s="432"/>
      <c r="Q72" s="391"/>
    </row>
    <row r="73" spans="1:17" ht="15.75">
      <c r="A73" s="57"/>
      <c r="B73" s="84">
        <v>1</v>
      </c>
      <c r="C73" s="129">
        <v>2</v>
      </c>
      <c r="D73" s="129">
        <v>3</v>
      </c>
      <c r="E73" s="130">
        <v>4</v>
      </c>
      <c r="F73" s="130">
        <v>5</v>
      </c>
      <c r="G73" s="130">
        <v>6</v>
      </c>
      <c r="H73" s="84">
        <v>7</v>
      </c>
      <c r="I73" s="112">
        <v>8</v>
      </c>
      <c r="J73" s="112">
        <v>9</v>
      </c>
      <c r="K73" s="112">
        <v>10</v>
      </c>
      <c r="L73" s="112">
        <v>11</v>
      </c>
      <c r="M73" s="112">
        <v>12</v>
      </c>
      <c r="N73" s="84">
        <v>13</v>
      </c>
      <c r="O73" s="84">
        <v>14</v>
      </c>
      <c r="P73" s="84">
        <v>15</v>
      </c>
      <c r="Q73" s="84">
        <v>16</v>
      </c>
    </row>
    <row r="74" spans="1:17" ht="64.5" customHeight="1">
      <c r="A74" s="57"/>
      <c r="B74" s="122" t="s">
        <v>194</v>
      </c>
      <c r="C74" s="136" t="s">
        <v>9</v>
      </c>
      <c r="D74" s="173" t="s">
        <v>142</v>
      </c>
      <c r="E74" s="170" t="s">
        <v>142</v>
      </c>
      <c r="F74" s="92" t="s">
        <v>42</v>
      </c>
      <c r="G74" s="93"/>
      <c r="H74" s="137" t="s">
        <v>19</v>
      </c>
      <c r="I74" s="120" t="s">
        <v>20</v>
      </c>
      <c r="J74" s="85">
        <v>792</v>
      </c>
      <c r="K74" s="350">
        <v>228</v>
      </c>
      <c r="L74" s="112"/>
      <c r="M74" s="350">
        <v>229</v>
      </c>
      <c r="N74" s="138">
        <f>K74*0.1</f>
        <v>22.8</v>
      </c>
      <c r="O74" s="112">
        <v>0</v>
      </c>
      <c r="P74" s="112"/>
      <c r="Q74" s="112"/>
    </row>
    <row r="75" spans="1:17" ht="70.5" customHeight="1">
      <c r="A75" s="57"/>
      <c r="B75" s="351" t="s">
        <v>195</v>
      </c>
      <c r="C75" s="94" t="s">
        <v>12</v>
      </c>
      <c r="D75" s="173" t="s">
        <v>142</v>
      </c>
      <c r="E75" s="337" t="s">
        <v>25</v>
      </c>
      <c r="F75" s="117" t="s">
        <v>42</v>
      </c>
      <c r="G75" s="107"/>
      <c r="H75" s="119" t="s">
        <v>19</v>
      </c>
      <c r="I75" s="120" t="s">
        <v>20</v>
      </c>
      <c r="J75" s="85">
        <v>792</v>
      </c>
      <c r="K75" s="349">
        <v>3</v>
      </c>
      <c r="L75" s="84"/>
      <c r="M75" s="349">
        <v>3</v>
      </c>
      <c r="N75" s="138">
        <f>K75*0.1</f>
        <v>0.30000000000000004</v>
      </c>
      <c r="O75" s="84">
        <v>0</v>
      </c>
      <c r="P75" s="84"/>
      <c r="Q75" s="84"/>
    </row>
    <row r="76" spans="1:17" ht="15.75">
      <c r="A76" s="57"/>
      <c r="B76" s="139"/>
      <c r="C76" s="140"/>
      <c r="D76" s="140"/>
      <c r="E76" s="141"/>
      <c r="F76" s="141"/>
      <c r="G76" s="141"/>
      <c r="H76" s="142"/>
      <c r="I76" s="143"/>
      <c r="J76" s="82"/>
      <c r="K76" s="145"/>
      <c r="L76" s="145"/>
      <c r="M76" s="145"/>
      <c r="N76" s="145"/>
      <c r="O76" s="145"/>
      <c r="P76" s="145"/>
      <c r="Q76" s="83"/>
    </row>
    <row r="77" spans="1:17" ht="18.75">
      <c r="A77" s="57"/>
      <c r="B77" s="69"/>
      <c r="C77" s="72" t="s">
        <v>3</v>
      </c>
      <c r="D77" s="210">
        <v>3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ht="15.75" customHeight="1">
      <c r="A78" s="57"/>
      <c r="B78" s="79" t="s">
        <v>4</v>
      </c>
      <c r="C78" s="57"/>
      <c r="D78" s="57"/>
      <c r="E78" s="57"/>
      <c r="F78" s="57"/>
      <c r="G78" s="57"/>
      <c r="H78" s="57"/>
      <c r="I78" s="57"/>
      <c r="J78" s="57"/>
      <c r="K78" s="57"/>
      <c r="L78" s="439" t="s">
        <v>48</v>
      </c>
      <c r="M78" s="439"/>
      <c r="N78" s="440"/>
      <c r="O78" s="541" t="s">
        <v>178</v>
      </c>
      <c r="P78" s="146"/>
      <c r="Q78" s="80"/>
    </row>
    <row r="79" spans="1:17" ht="33" customHeight="1">
      <c r="A79" s="57"/>
      <c r="B79" s="229" t="s">
        <v>27</v>
      </c>
      <c r="C79" s="230"/>
      <c r="D79" s="230"/>
      <c r="E79" s="230"/>
      <c r="F79" s="230"/>
      <c r="G79" s="234"/>
      <c r="H79" s="57"/>
      <c r="I79" s="57"/>
      <c r="J79" s="57"/>
      <c r="K79" s="57"/>
      <c r="L79" s="439"/>
      <c r="M79" s="439"/>
      <c r="N79" s="440"/>
      <c r="O79" s="542"/>
      <c r="P79" s="146"/>
      <c r="Q79" s="69"/>
    </row>
    <row r="80" spans="1:17" ht="15.75">
      <c r="A80" s="57"/>
      <c r="B80" s="76" t="s">
        <v>69</v>
      </c>
      <c r="C80" s="57"/>
      <c r="D80" s="57"/>
      <c r="E80" s="348" t="s">
        <v>24</v>
      </c>
      <c r="F80" s="348"/>
      <c r="G80" s="28"/>
      <c r="H80" s="57"/>
      <c r="I80" s="57"/>
      <c r="J80" s="57"/>
      <c r="K80" s="57"/>
      <c r="L80" s="57"/>
      <c r="M80" s="57"/>
      <c r="N80" s="57"/>
      <c r="O80" s="57"/>
      <c r="P80" s="57"/>
      <c r="Q80" s="57"/>
    </row>
    <row r="81" spans="1:17" ht="15.75">
      <c r="A81" s="57"/>
      <c r="B81" s="388" t="s">
        <v>56</v>
      </c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P81" s="388"/>
      <c r="Q81" s="388"/>
    </row>
    <row r="82" spans="1:17" ht="15.75">
      <c r="A82" s="57"/>
      <c r="B82" s="205" t="s">
        <v>5</v>
      </c>
      <c r="C82" s="205"/>
      <c r="D82" s="205"/>
      <c r="E82" s="205"/>
      <c r="F82" s="205"/>
      <c r="G82" s="205"/>
      <c r="H82" s="205"/>
      <c r="I82" s="57"/>
      <c r="J82" s="57"/>
      <c r="K82" s="57"/>
      <c r="L82" s="57"/>
      <c r="M82" s="57"/>
      <c r="N82" s="57"/>
      <c r="O82" s="57"/>
      <c r="P82" s="57"/>
      <c r="Q82" s="71"/>
    </row>
    <row r="83" spans="1:17" ht="63" customHeight="1">
      <c r="A83" s="57"/>
      <c r="B83" s="389" t="s">
        <v>57</v>
      </c>
      <c r="C83" s="392" t="s">
        <v>6</v>
      </c>
      <c r="D83" s="393"/>
      <c r="E83" s="394"/>
      <c r="F83" s="418" t="s">
        <v>75</v>
      </c>
      <c r="G83" s="419"/>
      <c r="H83" s="392" t="s">
        <v>7</v>
      </c>
      <c r="I83" s="393"/>
      <c r="J83" s="393"/>
      <c r="K83" s="393"/>
      <c r="L83" s="393"/>
      <c r="M83" s="393"/>
      <c r="N83" s="393"/>
      <c r="O83" s="393"/>
      <c r="P83" s="394"/>
      <c r="Q83" s="82"/>
    </row>
    <row r="84" spans="1:17" ht="35.25" customHeight="1">
      <c r="A84" s="57"/>
      <c r="B84" s="390"/>
      <c r="C84" s="395" t="s">
        <v>129</v>
      </c>
      <c r="D84" s="395" t="s">
        <v>132</v>
      </c>
      <c r="E84" s="395" t="s">
        <v>130</v>
      </c>
      <c r="F84" s="395" t="s">
        <v>139</v>
      </c>
      <c r="G84" s="395" t="s">
        <v>8</v>
      </c>
      <c r="H84" s="389" t="s">
        <v>58</v>
      </c>
      <c r="I84" s="392" t="s">
        <v>67</v>
      </c>
      <c r="J84" s="394"/>
      <c r="K84" s="392" t="s">
        <v>76</v>
      </c>
      <c r="L84" s="393"/>
      <c r="M84" s="394"/>
      <c r="N84" s="389" t="s">
        <v>64</v>
      </c>
      <c r="O84" s="407" t="s">
        <v>65</v>
      </c>
      <c r="P84" s="389" t="s">
        <v>66</v>
      </c>
      <c r="Q84" s="400"/>
    </row>
    <row r="85" spans="1:17" ht="109.5" customHeight="1">
      <c r="A85" s="57"/>
      <c r="B85" s="390"/>
      <c r="C85" s="396"/>
      <c r="D85" s="396"/>
      <c r="E85" s="396"/>
      <c r="F85" s="396"/>
      <c r="G85" s="454"/>
      <c r="H85" s="390"/>
      <c r="I85" s="86" t="s">
        <v>60</v>
      </c>
      <c r="J85" s="86" t="s">
        <v>49</v>
      </c>
      <c r="K85" s="147" t="s">
        <v>71</v>
      </c>
      <c r="L85" s="86" t="s">
        <v>62</v>
      </c>
      <c r="M85" s="147" t="s">
        <v>63</v>
      </c>
      <c r="N85" s="390"/>
      <c r="O85" s="445"/>
      <c r="P85" s="390"/>
      <c r="Q85" s="400"/>
    </row>
    <row r="86" spans="1:17" ht="16.5" customHeight="1">
      <c r="A86" s="57"/>
      <c r="B86" s="90">
        <v>1</v>
      </c>
      <c r="C86" s="148">
        <v>2</v>
      </c>
      <c r="D86" s="148">
        <v>3</v>
      </c>
      <c r="E86" s="148">
        <v>4</v>
      </c>
      <c r="F86" s="148">
        <v>5</v>
      </c>
      <c r="G86" s="148">
        <v>6</v>
      </c>
      <c r="H86" s="90">
        <v>7</v>
      </c>
      <c r="I86" s="90">
        <v>8</v>
      </c>
      <c r="J86" s="90">
        <v>9</v>
      </c>
      <c r="K86" s="90">
        <v>10</v>
      </c>
      <c r="L86" s="90">
        <v>11</v>
      </c>
      <c r="M86" s="90">
        <v>12</v>
      </c>
      <c r="N86" s="90">
        <v>13</v>
      </c>
      <c r="O86" s="90">
        <v>14</v>
      </c>
      <c r="P86" s="90">
        <v>15</v>
      </c>
      <c r="Q86" s="83"/>
    </row>
    <row r="87" spans="1:17" ht="31.5" customHeight="1">
      <c r="A87" s="57"/>
      <c r="B87" s="397" t="s">
        <v>197</v>
      </c>
      <c r="C87" s="421" t="s">
        <v>9</v>
      </c>
      <c r="D87" s="401" t="s">
        <v>142</v>
      </c>
      <c r="E87" s="92" t="s">
        <v>142</v>
      </c>
      <c r="F87" s="100" t="s">
        <v>42</v>
      </c>
      <c r="G87" s="100"/>
      <c r="H87" s="94" t="s">
        <v>10</v>
      </c>
      <c r="I87" s="149" t="s">
        <v>11</v>
      </c>
      <c r="J87" s="150"/>
      <c r="K87" s="84">
        <v>100</v>
      </c>
      <c r="L87" s="84"/>
      <c r="M87" s="84">
        <f>K87</f>
        <v>100</v>
      </c>
      <c r="N87" s="84">
        <f>K87*0.1</f>
        <v>10</v>
      </c>
      <c r="O87" s="84">
        <v>0</v>
      </c>
      <c r="P87" s="84"/>
      <c r="Q87" s="83"/>
    </row>
    <row r="88" spans="1:17" ht="57" customHeight="1">
      <c r="A88" s="57"/>
      <c r="B88" s="399"/>
      <c r="C88" s="422"/>
      <c r="D88" s="403"/>
      <c r="E88" s="99"/>
      <c r="F88" s="100"/>
      <c r="G88" s="100"/>
      <c r="H88" s="94" t="s">
        <v>13</v>
      </c>
      <c r="I88" s="95" t="s">
        <v>11</v>
      </c>
      <c r="J88" s="85"/>
      <c r="K88" s="102">
        <v>35</v>
      </c>
      <c r="L88" s="102"/>
      <c r="M88" s="102">
        <f>K88</f>
        <v>35</v>
      </c>
      <c r="N88" s="102">
        <v>10</v>
      </c>
      <c r="O88" s="84">
        <v>0</v>
      </c>
      <c r="P88" s="84"/>
      <c r="Q88" s="83"/>
    </row>
    <row r="89" spans="1:17" ht="36" customHeight="1">
      <c r="A89" s="57"/>
      <c r="B89" s="423" t="s">
        <v>198</v>
      </c>
      <c r="C89" s="404" t="s">
        <v>149</v>
      </c>
      <c r="D89" s="401" t="s">
        <v>142</v>
      </c>
      <c r="E89" s="579" t="s">
        <v>25</v>
      </c>
      <c r="F89" s="401" t="s">
        <v>42</v>
      </c>
      <c r="G89" s="401"/>
      <c r="H89" s="94" t="s">
        <v>14</v>
      </c>
      <c r="I89" s="95" t="s">
        <v>11</v>
      </c>
      <c r="J89" s="85"/>
      <c r="K89" s="102">
        <v>90</v>
      </c>
      <c r="L89" s="102"/>
      <c r="M89" s="102">
        <f>K89</f>
        <v>90</v>
      </c>
      <c r="N89" s="102">
        <v>10</v>
      </c>
      <c r="O89" s="84">
        <v>0</v>
      </c>
      <c r="P89" s="84"/>
      <c r="Q89" s="83"/>
    </row>
    <row r="90" spans="1:17" ht="96">
      <c r="A90" s="57"/>
      <c r="B90" s="569"/>
      <c r="C90" s="570"/>
      <c r="D90" s="403"/>
      <c r="E90" s="580"/>
      <c r="F90" s="403"/>
      <c r="G90" s="403"/>
      <c r="H90" s="108" t="s">
        <v>43</v>
      </c>
      <c r="I90" s="109" t="s">
        <v>16</v>
      </c>
      <c r="J90" s="110"/>
      <c r="K90" s="349">
        <v>0</v>
      </c>
      <c r="L90" s="349"/>
      <c r="M90" s="84">
        <f>K90</f>
        <v>0</v>
      </c>
      <c r="N90" s="102">
        <f>K90*0.1</f>
        <v>0</v>
      </c>
      <c r="O90" s="84">
        <f>K90-M90-N90</f>
        <v>0</v>
      </c>
      <c r="P90" s="84"/>
      <c r="Q90" s="71"/>
    </row>
    <row r="91" spans="1:17" ht="15.75">
      <c r="A91" s="57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</row>
    <row r="92" spans="1:17" ht="24" customHeight="1">
      <c r="A92" s="57"/>
      <c r="B92" s="231" t="s">
        <v>17</v>
      </c>
      <c r="C92" s="232"/>
      <c r="D92" s="232"/>
      <c r="E92" s="232"/>
      <c r="F92" s="232"/>
      <c r="G92" s="232"/>
      <c r="H92" s="111"/>
      <c r="I92" s="111"/>
      <c r="J92" s="111"/>
      <c r="K92" s="111"/>
      <c r="L92" s="111"/>
      <c r="M92" s="111"/>
      <c r="N92" s="111"/>
      <c r="O92" s="111"/>
      <c r="P92" s="111"/>
      <c r="Q92" s="57"/>
    </row>
    <row r="93" spans="1:17" ht="63.75" customHeight="1">
      <c r="A93" s="57"/>
      <c r="B93" s="389" t="s">
        <v>57</v>
      </c>
      <c r="C93" s="392" t="s">
        <v>6</v>
      </c>
      <c r="D93" s="393"/>
      <c r="E93" s="394"/>
      <c r="F93" s="418" t="s">
        <v>75</v>
      </c>
      <c r="G93" s="419"/>
      <c r="H93" s="392" t="s">
        <v>18</v>
      </c>
      <c r="I93" s="393"/>
      <c r="J93" s="393"/>
      <c r="K93" s="393"/>
      <c r="L93" s="393"/>
      <c r="M93" s="393"/>
      <c r="N93" s="393"/>
      <c r="O93" s="393"/>
      <c r="P93" s="393"/>
      <c r="Q93" s="389" t="s">
        <v>52</v>
      </c>
    </row>
    <row r="94" spans="1:17" ht="37.5" customHeight="1">
      <c r="A94" s="57"/>
      <c r="B94" s="390"/>
      <c r="C94" s="395" t="s">
        <v>129</v>
      </c>
      <c r="D94" s="395" t="s">
        <v>132</v>
      </c>
      <c r="E94" s="395" t="s">
        <v>130</v>
      </c>
      <c r="F94" s="395" t="s">
        <v>139</v>
      </c>
      <c r="G94" s="395" t="s">
        <v>8</v>
      </c>
      <c r="H94" s="389" t="s">
        <v>58</v>
      </c>
      <c r="I94" s="392" t="s">
        <v>67</v>
      </c>
      <c r="J94" s="394"/>
      <c r="K94" s="392" t="s">
        <v>76</v>
      </c>
      <c r="L94" s="393"/>
      <c r="M94" s="394"/>
      <c r="N94" s="389" t="s">
        <v>64</v>
      </c>
      <c r="O94" s="407" t="s">
        <v>65</v>
      </c>
      <c r="P94" s="431" t="s">
        <v>66</v>
      </c>
      <c r="Q94" s="390"/>
    </row>
    <row r="95" spans="1:17" ht="94.5">
      <c r="A95" s="57"/>
      <c r="B95" s="390"/>
      <c r="C95" s="396"/>
      <c r="D95" s="396"/>
      <c r="E95" s="396"/>
      <c r="F95" s="396"/>
      <c r="G95" s="454"/>
      <c r="H95" s="390"/>
      <c r="I95" s="86" t="s">
        <v>60</v>
      </c>
      <c r="J95" s="86" t="s">
        <v>49</v>
      </c>
      <c r="K95" s="147" t="s">
        <v>71</v>
      </c>
      <c r="L95" s="86" t="s">
        <v>62</v>
      </c>
      <c r="M95" s="147" t="s">
        <v>63</v>
      </c>
      <c r="N95" s="390"/>
      <c r="O95" s="445"/>
      <c r="P95" s="453"/>
      <c r="Q95" s="390"/>
    </row>
    <row r="96" spans="1:17" ht="15.75">
      <c r="A96" s="57"/>
      <c r="B96" s="90">
        <v>1</v>
      </c>
      <c r="C96" s="148">
        <v>2</v>
      </c>
      <c r="D96" s="148">
        <v>3</v>
      </c>
      <c r="E96" s="148">
        <v>4</v>
      </c>
      <c r="F96" s="148">
        <v>5</v>
      </c>
      <c r="G96" s="148">
        <v>6</v>
      </c>
      <c r="H96" s="90">
        <v>7</v>
      </c>
      <c r="I96" s="90">
        <v>8</v>
      </c>
      <c r="J96" s="90">
        <v>9</v>
      </c>
      <c r="K96" s="90">
        <v>10</v>
      </c>
      <c r="L96" s="90">
        <v>11</v>
      </c>
      <c r="M96" s="90">
        <v>12</v>
      </c>
      <c r="N96" s="90">
        <v>13</v>
      </c>
      <c r="O96" s="90">
        <v>14</v>
      </c>
      <c r="P96" s="90">
        <v>15</v>
      </c>
      <c r="Q96" s="90">
        <v>16</v>
      </c>
    </row>
    <row r="97" spans="1:17" ht="85.5" customHeight="1">
      <c r="A97" s="57"/>
      <c r="B97" s="351" t="s">
        <v>197</v>
      </c>
      <c r="C97" s="94" t="s">
        <v>9</v>
      </c>
      <c r="D97" s="170" t="s">
        <v>142</v>
      </c>
      <c r="E97" s="170" t="s">
        <v>142</v>
      </c>
      <c r="F97" s="93" t="s">
        <v>42</v>
      </c>
      <c r="G97" s="93"/>
      <c r="H97" s="119" t="s">
        <v>19</v>
      </c>
      <c r="I97" s="151" t="s">
        <v>20</v>
      </c>
      <c r="J97" s="150">
        <v>792</v>
      </c>
      <c r="K97" s="349">
        <v>40</v>
      </c>
      <c r="L97" s="84"/>
      <c r="M97" s="349">
        <v>38</v>
      </c>
      <c r="N97" s="102">
        <f>K97*0.1</f>
        <v>4</v>
      </c>
      <c r="O97" s="84">
        <v>0</v>
      </c>
      <c r="P97" s="84"/>
      <c r="Q97" s="84"/>
    </row>
    <row r="98" spans="1:17" ht="66" customHeight="1">
      <c r="A98" s="57"/>
      <c r="B98" s="122" t="s">
        <v>198</v>
      </c>
      <c r="C98" s="94" t="s">
        <v>82</v>
      </c>
      <c r="D98" s="170" t="s">
        <v>142</v>
      </c>
      <c r="E98" s="94" t="s">
        <v>25</v>
      </c>
      <c r="F98" s="118" t="s">
        <v>42</v>
      </c>
      <c r="G98" s="118"/>
      <c r="H98" s="119" t="s">
        <v>19</v>
      </c>
      <c r="I98" s="120" t="s">
        <v>20</v>
      </c>
      <c r="J98" s="85">
        <v>792</v>
      </c>
      <c r="K98" s="349">
        <v>0</v>
      </c>
      <c r="L98" s="84"/>
      <c r="M98" s="349">
        <v>0</v>
      </c>
      <c r="N98" s="102">
        <f>K98*0.1</f>
        <v>0</v>
      </c>
      <c r="O98" s="84">
        <v>0</v>
      </c>
      <c r="P98" s="84"/>
      <c r="Q98" s="84"/>
    </row>
    <row r="99" spans="1:17" ht="15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</row>
    <row r="100" spans="1:17" ht="15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169"/>
      <c r="O100" s="57"/>
      <c r="P100" s="57"/>
      <c r="Q100" s="57"/>
    </row>
    <row r="101" spans="1:17" ht="15.75">
      <c r="A101" s="57"/>
      <c r="B101" s="426" t="s">
        <v>77</v>
      </c>
      <c r="C101" s="426"/>
      <c r="D101" s="427" t="s">
        <v>112</v>
      </c>
      <c r="E101" s="427"/>
      <c r="F101" s="427"/>
      <c r="G101" s="427"/>
      <c r="H101" s="427"/>
      <c r="I101" s="427"/>
      <c r="J101" s="427"/>
      <c r="K101" s="57"/>
      <c r="L101" s="57" t="s">
        <v>113</v>
      </c>
      <c r="M101" s="57"/>
      <c r="N101" s="427" t="s">
        <v>114</v>
      </c>
      <c r="O101" s="427"/>
      <c r="P101" s="57"/>
      <c r="Q101" s="57"/>
    </row>
    <row r="102" spans="1:17" ht="15.75">
      <c r="A102" s="57"/>
      <c r="B102" s="163" t="str">
        <f>D19</f>
        <v>"30"  ДЕКАБРЯ  2022 г.</v>
      </c>
      <c r="C102" s="162"/>
      <c r="D102" s="162"/>
      <c r="E102" s="164" t="s">
        <v>78</v>
      </c>
      <c r="F102" s="164"/>
      <c r="G102" s="164"/>
      <c r="H102" s="428"/>
      <c r="I102" s="428"/>
      <c r="J102" s="162"/>
      <c r="K102" s="57"/>
      <c r="L102" s="164" t="s">
        <v>22</v>
      </c>
      <c r="M102" s="57"/>
      <c r="N102" s="428" t="s">
        <v>79</v>
      </c>
      <c r="O102" s="428"/>
      <c r="P102" s="57"/>
      <c r="Q102" s="57"/>
    </row>
    <row r="103" spans="1:17" ht="15.75">
      <c r="A103" s="57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57"/>
    </row>
    <row r="104" spans="2:16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  <row r="107" spans="2:16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4"/>
      <c r="O107" s="4"/>
      <c r="P107" s="4"/>
    </row>
    <row r="108" spans="2:13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6"/>
      <c r="O109" s="16"/>
      <c r="P109" s="16"/>
    </row>
    <row r="110" spans="2:16" ht="83.25" customHeight="1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7"/>
      <c r="O110" s="17"/>
      <c r="P110" s="17"/>
    </row>
    <row r="111" spans="2:16" ht="61.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7"/>
      <c r="O111" s="17"/>
      <c r="P111" s="17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1"/>
      <c r="O112" s="11"/>
      <c r="P112" s="11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1"/>
      <c r="O114" s="11"/>
      <c r="P114" s="11"/>
    </row>
    <row r="115" spans="2:16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1"/>
      <c r="O115" s="11"/>
      <c r="P115" s="11"/>
    </row>
    <row r="116" spans="2:16" ht="15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"/>
      <c r="O116" s="11"/>
      <c r="P116" s="11"/>
    </row>
    <row r="117" spans="2:16" ht="15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1"/>
      <c r="O117" s="11"/>
      <c r="P117" s="11"/>
    </row>
    <row r="118" spans="2:13" ht="15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</row>
    <row r="119" spans="2:13" ht="15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ht="15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ht="15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ht="15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ht="15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6" ht="15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6"/>
      <c r="O124" s="16"/>
      <c r="P124" s="16"/>
    </row>
    <row r="125" spans="2:16" ht="29.25" customHeight="1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6"/>
      <c r="O125" s="16"/>
      <c r="P125" s="16"/>
    </row>
    <row r="126" spans="2:16" ht="15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6"/>
      <c r="O126" s="16"/>
      <c r="P126" s="16"/>
    </row>
    <row r="127" spans="2:16" ht="15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1"/>
      <c r="O127" s="11"/>
      <c r="P127" s="11"/>
    </row>
    <row r="128" spans="2:16" ht="15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1"/>
      <c r="O128" s="11"/>
      <c r="P128" s="11"/>
    </row>
    <row r="129" spans="2:13" ht="15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</row>
  </sheetData>
  <sheetProtection/>
  <mergeCells count="150">
    <mergeCell ref="H102:I102"/>
    <mergeCell ref="N102:O102"/>
    <mergeCell ref="N94:N95"/>
    <mergeCell ref="O94:O95"/>
    <mergeCell ref="P94:P95"/>
    <mergeCell ref="B101:C101"/>
    <mergeCell ref="D101:J101"/>
    <mergeCell ref="N101:O101"/>
    <mergeCell ref="H93:P93"/>
    <mergeCell ref="Q93:Q95"/>
    <mergeCell ref="C94:C95"/>
    <mergeCell ref="D94:D95"/>
    <mergeCell ref="E94:E95"/>
    <mergeCell ref="F94:F95"/>
    <mergeCell ref="G94:G95"/>
    <mergeCell ref="H94:H95"/>
    <mergeCell ref="I94:J94"/>
    <mergeCell ref="K94:M94"/>
    <mergeCell ref="E89:E90"/>
    <mergeCell ref="F89:F90"/>
    <mergeCell ref="G89:G90"/>
    <mergeCell ref="B93:B95"/>
    <mergeCell ref="C93:E93"/>
    <mergeCell ref="F93:G93"/>
    <mergeCell ref="B87:B88"/>
    <mergeCell ref="C87:C88"/>
    <mergeCell ref="D87:D88"/>
    <mergeCell ref="B89:B90"/>
    <mergeCell ref="C89:C90"/>
    <mergeCell ref="D89:D90"/>
    <mergeCell ref="I84:J84"/>
    <mergeCell ref="K84:M84"/>
    <mergeCell ref="N84:N85"/>
    <mergeCell ref="O84:O85"/>
    <mergeCell ref="P84:P85"/>
    <mergeCell ref="Q84:Q85"/>
    <mergeCell ref="B83:B85"/>
    <mergeCell ref="C83:E83"/>
    <mergeCell ref="F83:G83"/>
    <mergeCell ref="H83:P83"/>
    <mergeCell ref="C84:C85"/>
    <mergeCell ref="D84:D85"/>
    <mergeCell ref="E84:E85"/>
    <mergeCell ref="F84:F85"/>
    <mergeCell ref="G84:G85"/>
    <mergeCell ref="H84:H85"/>
    <mergeCell ref="N71:N72"/>
    <mergeCell ref="O71:O72"/>
    <mergeCell ref="P71:P72"/>
    <mergeCell ref="L78:N79"/>
    <mergeCell ref="O78:O79"/>
    <mergeCell ref="B81:Q81"/>
    <mergeCell ref="H70:P70"/>
    <mergeCell ref="Q70:Q72"/>
    <mergeCell ref="C71:C72"/>
    <mergeCell ref="D71:D72"/>
    <mergeCell ref="E71:E72"/>
    <mergeCell ref="F71:F72"/>
    <mergeCell ref="G71:G72"/>
    <mergeCell ref="H71:H72"/>
    <mergeCell ref="I71:J71"/>
    <mergeCell ref="K71:M71"/>
    <mergeCell ref="D66:D67"/>
    <mergeCell ref="E66:E67"/>
    <mergeCell ref="F66:F67"/>
    <mergeCell ref="B70:B72"/>
    <mergeCell ref="C70:E70"/>
    <mergeCell ref="F70:G70"/>
    <mergeCell ref="Q60:Q61"/>
    <mergeCell ref="B63:B65"/>
    <mergeCell ref="C63:C65"/>
    <mergeCell ref="D63:D65"/>
    <mergeCell ref="E63:E65"/>
    <mergeCell ref="F63:F65"/>
    <mergeCell ref="G63:G64"/>
    <mergeCell ref="G65:G67"/>
    <mergeCell ref="B66:B67"/>
    <mergeCell ref="C66:C67"/>
    <mergeCell ref="H60:H61"/>
    <mergeCell ref="I60:J60"/>
    <mergeCell ref="K60:M60"/>
    <mergeCell ref="N60:N61"/>
    <mergeCell ref="O60:O61"/>
    <mergeCell ref="P60:P61"/>
    <mergeCell ref="B57:Q57"/>
    <mergeCell ref="B59:B61"/>
    <mergeCell ref="C59:E59"/>
    <mergeCell ref="F59:G59"/>
    <mergeCell ref="H59:P59"/>
    <mergeCell ref="C60:C61"/>
    <mergeCell ref="D60:D61"/>
    <mergeCell ref="E60:E61"/>
    <mergeCell ref="F60:F61"/>
    <mergeCell ref="G60:G61"/>
    <mergeCell ref="N46:N47"/>
    <mergeCell ref="O46:O47"/>
    <mergeCell ref="P46:P47"/>
    <mergeCell ref="D52:F52"/>
    <mergeCell ref="L54:N55"/>
    <mergeCell ref="O54:O55"/>
    <mergeCell ref="P54:P55"/>
    <mergeCell ref="H45:P45"/>
    <mergeCell ref="Q45:Q47"/>
    <mergeCell ref="C46:C47"/>
    <mergeCell ref="D46:D47"/>
    <mergeCell ref="E46:E47"/>
    <mergeCell ref="F46:F47"/>
    <mergeCell ref="G46:G47"/>
    <mergeCell ref="H46:H47"/>
    <mergeCell ref="I46:J46"/>
    <mergeCell ref="K46:M46"/>
    <mergeCell ref="D40:D42"/>
    <mergeCell ref="E40:E42"/>
    <mergeCell ref="F40:F42"/>
    <mergeCell ref="B45:B47"/>
    <mergeCell ref="C45:E45"/>
    <mergeCell ref="F45:G45"/>
    <mergeCell ref="P35:P36"/>
    <mergeCell ref="Q35:Q36"/>
    <mergeCell ref="B38:B39"/>
    <mergeCell ref="C38:C39"/>
    <mergeCell ref="D38:D39"/>
    <mergeCell ref="E38:E39"/>
    <mergeCell ref="F38:F39"/>
    <mergeCell ref="G38:G42"/>
    <mergeCell ref="B40:B42"/>
    <mergeCell ref="C40:C42"/>
    <mergeCell ref="G35:G36"/>
    <mergeCell ref="H35:H36"/>
    <mergeCell ref="I35:J35"/>
    <mergeCell ref="K35:M35"/>
    <mergeCell ref="N35:N36"/>
    <mergeCell ref="O35:O36"/>
    <mergeCell ref="L29:N29"/>
    <mergeCell ref="B32:Q32"/>
    <mergeCell ref="B34:B36"/>
    <mergeCell ref="C34:E34"/>
    <mergeCell ref="F34:G34"/>
    <mergeCell ref="H34:P34"/>
    <mergeCell ref="C35:C36"/>
    <mergeCell ref="D35:D36"/>
    <mergeCell ref="E35:E36"/>
    <mergeCell ref="F35:F36"/>
    <mergeCell ref="C17:H17"/>
    <mergeCell ref="B21:E21"/>
    <mergeCell ref="G21:K21"/>
    <mergeCell ref="B22:G22"/>
    <mergeCell ref="H22:J22"/>
    <mergeCell ref="B23:D23"/>
    <mergeCell ref="G23:K2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4" r:id="rId1"/>
  <rowBreaks count="4" manualBreakCount="4">
    <brk id="26" max="16" man="1"/>
    <brk id="51" max="16" man="1"/>
    <brk id="76" max="16" man="1"/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6:Q105"/>
  <sheetViews>
    <sheetView view="pageBreakPreview" zoomScale="90" zoomScaleSheetLayoutView="90" zoomScalePageLayoutView="0" workbookViewId="0" topLeftCell="A37">
      <selection activeCell="B38" sqref="B38:B42"/>
    </sheetView>
  </sheetViews>
  <sheetFormatPr defaultColWidth="8.8515625" defaultRowHeight="12.75"/>
  <cols>
    <col min="1" max="1" width="9.28125" style="1" customWidth="1"/>
    <col min="2" max="2" width="33.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3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1.7109375" style="1" customWidth="1"/>
    <col min="15" max="15" width="19.5742187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6" spans="1:17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80.25" customHeight="1">
      <c r="A17" s="57"/>
      <c r="B17" s="57"/>
      <c r="C17" s="379" t="str">
        <f>' всош'!C16:H16</f>
        <v>ОТЧЕТ О ВЫПОЛНЕНИИ                                    МУНИЦИПАЛЬНОГО ЗАДАНИЯ №</v>
      </c>
      <c r="D17" s="379"/>
      <c r="E17" s="379"/>
      <c r="F17" s="379"/>
      <c r="G17" s="379"/>
      <c r="H17" s="380"/>
      <c r="I17" s="372">
        <v>7</v>
      </c>
      <c r="J17" s="57"/>
      <c r="K17" s="57"/>
      <c r="L17" s="57"/>
      <c r="M17" s="57"/>
      <c r="N17" s="57"/>
      <c r="O17" s="57"/>
      <c r="P17" s="57"/>
      <c r="Q17" s="57"/>
    </row>
    <row r="18" spans="1:17" ht="45" customHeight="1">
      <c r="A18" s="57"/>
      <c r="B18" s="366"/>
      <c r="C18" s="366"/>
      <c r="D18" s="366" t="str">
        <f>' всош'!D17:G17</f>
        <v>на 2022 год и плановый период 2023 и 2024 годов</v>
      </c>
      <c r="E18" s="366"/>
      <c r="F18" s="366"/>
      <c r="G18" s="366"/>
      <c r="H18" s="366"/>
      <c r="I18" s="366"/>
      <c r="J18" s="366"/>
      <c r="K18" s="366"/>
      <c r="L18" s="57"/>
      <c r="M18" s="57"/>
      <c r="N18" s="358"/>
      <c r="O18" s="356" t="s">
        <v>44</v>
      </c>
      <c r="P18" s="71"/>
      <c r="Q18" s="57"/>
    </row>
    <row r="19" spans="1:17" ht="51.75">
      <c r="A19" s="57"/>
      <c r="B19" s="366"/>
      <c r="C19" s="367" t="s">
        <v>224</v>
      </c>
      <c r="D19" s="368" t="str">
        <f>' всош'!D18:E18</f>
        <v>"30"  ДЕКАБРЯ  2022 г.</v>
      </c>
      <c r="E19" s="366"/>
      <c r="F19" s="366"/>
      <c r="G19" s="366"/>
      <c r="H19" s="366"/>
      <c r="I19" s="366"/>
      <c r="J19" s="366"/>
      <c r="K19" s="366"/>
      <c r="L19" s="57"/>
      <c r="M19" s="57"/>
      <c r="N19" s="363" t="s">
        <v>45</v>
      </c>
      <c r="O19" s="364" t="s">
        <v>53</v>
      </c>
      <c r="P19" s="71"/>
      <c r="Q19" s="57"/>
    </row>
    <row r="20" spans="1:17" ht="30.75" customHeight="1">
      <c r="A20" s="57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57"/>
      <c r="M20" s="57"/>
      <c r="N20" s="358" t="s">
        <v>46</v>
      </c>
      <c r="O20" s="365">
        <v>44925</v>
      </c>
      <c r="P20" s="74"/>
      <c r="Q20" s="57"/>
    </row>
    <row r="21" spans="1:17" ht="102.75" customHeight="1">
      <c r="A21" s="57"/>
      <c r="B21" s="382" t="s">
        <v>54</v>
      </c>
      <c r="C21" s="382"/>
      <c r="D21" s="382"/>
      <c r="E21" s="382"/>
      <c r="F21" s="382"/>
      <c r="G21" s="381" t="s">
        <v>97</v>
      </c>
      <c r="H21" s="381"/>
      <c r="I21" s="381"/>
      <c r="J21" s="381"/>
      <c r="K21" s="381"/>
      <c r="L21" s="57"/>
      <c r="M21" s="57"/>
      <c r="N21" s="363" t="s">
        <v>47</v>
      </c>
      <c r="O21" s="356" t="s">
        <v>206</v>
      </c>
      <c r="P21" s="71"/>
      <c r="Q21" s="57"/>
    </row>
    <row r="22" spans="1:17" ht="92.25" customHeight="1">
      <c r="A22" s="57"/>
      <c r="B22" s="382" t="s">
        <v>55</v>
      </c>
      <c r="C22" s="382"/>
      <c r="D22" s="382"/>
      <c r="E22" s="382"/>
      <c r="F22" s="382"/>
      <c r="G22" s="382"/>
      <c r="H22" s="383" t="s">
        <v>0</v>
      </c>
      <c r="I22" s="383"/>
      <c r="J22" s="383"/>
      <c r="K22" s="370"/>
      <c r="L22" s="57"/>
      <c r="M22" s="57"/>
      <c r="N22" s="358" t="s">
        <v>183</v>
      </c>
      <c r="O22" s="356" t="s">
        <v>184</v>
      </c>
      <c r="P22" s="71"/>
      <c r="Q22" s="57"/>
    </row>
    <row r="23" spans="1:17" ht="24" customHeight="1">
      <c r="A23" s="57"/>
      <c r="B23" s="384"/>
      <c r="C23" s="384"/>
      <c r="D23" s="384"/>
      <c r="E23" s="371"/>
      <c r="F23" s="371"/>
      <c r="G23" s="385"/>
      <c r="H23" s="385"/>
      <c r="I23" s="385"/>
      <c r="J23" s="385"/>
      <c r="K23" s="385"/>
      <c r="L23" s="77"/>
      <c r="M23" s="57"/>
      <c r="N23" s="358" t="s">
        <v>183</v>
      </c>
      <c r="O23" s="356" t="s">
        <v>185</v>
      </c>
      <c r="P23" s="71"/>
      <c r="Q23" s="57"/>
    </row>
    <row r="24" spans="1:17" ht="61.5" customHeight="1">
      <c r="A24" s="57"/>
      <c r="B24" s="373" t="s">
        <v>1</v>
      </c>
      <c r="C24" s="373"/>
      <c r="D24" s="373" t="s">
        <v>201</v>
      </c>
      <c r="E24" s="366"/>
      <c r="F24" s="366"/>
      <c r="G24" s="366"/>
      <c r="H24" s="366"/>
      <c r="I24" s="366"/>
      <c r="J24" s="366"/>
      <c r="K24" s="366"/>
      <c r="L24" s="57"/>
      <c r="M24" s="57"/>
      <c r="N24" s="358" t="s">
        <v>183</v>
      </c>
      <c r="O24" s="356" t="s">
        <v>186</v>
      </c>
      <c r="P24" s="71"/>
      <c r="Q24" s="57"/>
    </row>
    <row r="25" spans="1:17" ht="25.5">
      <c r="A25" s="57"/>
      <c r="B25" s="57"/>
      <c r="C25" s="57" t="s">
        <v>170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358"/>
      <c r="O25" s="356"/>
      <c r="P25" s="71"/>
      <c r="Q25" s="57"/>
    </row>
    <row r="26" spans="1:17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5.75">
      <c r="A27" s="57"/>
      <c r="B27" s="69"/>
      <c r="C27" s="76" t="s">
        <v>2</v>
      </c>
      <c r="D27" s="57"/>
      <c r="E27" s="57"/>
      <c r="F27" s="57"/>
      <c r="G27" s="57"/>
      <c r="H27" s="57"/>
      <c r="I27" s="78"/>
      <c r="J27" s="57"/>
      <c r="K27" s="57"/>
      <c r="L27" s="57"/>
      <c r="M27" s="57"/>
      <c r="N27" s="57"/>
      <c r="O27" s="57"/>
      <c r="P27" s="57"/>
      <c r="Q27" s="57"/>
    </row>
    <row r="28" spans="1:17" ht="18.75">
      <c r="A28" s="57"/>
      <c r="B28" s="69"/>
      <c r="C28" s="72" t="s">
        <v>3</v>
      </c>
      <c r="D28" s="238">
        <v>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52.5" customHeight="1">
      <c r="A29" s="57"/>
      <c r="B29" s="79" t="s">
        <v>4</v>
      </c>
      <c r="C29" s="57"/>
      <c r="D29" s="57"/>
      <c r="E29" s="57"/>
      <c r="F29" s="57"/>
      <c r="G29" s="57"/>
      <c r="H29" s="57"/>
      <c r="I29" s="57"/>
      <c r="J29" s="57"/>
      <c r="K29" s="57"/>
      <c r="L29" s="386" t="s">
        <v>48</v>
      </c>
      <c r="M29" s="386"/>
      <c r="N29" s="387"/>
      <c r="O29" s="209" t="s">
        <v>176</v>
      </c>
      <c r="P29" s="80"/>
      <c r="Q29" s="80"/>
    </row>
    <row r="30" spans="1:17" ht="18" customHeight="1">
      <c r="A30" s="57"/>
      <c r="B30" s="239" t="s">
        <v>23</v>
      </c>
      <c r="C30" s="240"/>
      <c r="D30" s="240"/>
      <c r="E30" s="240"/>
      <c r="F30" s="240"/>
      <c r="G30" s="241"/>
      <c r="H30" s="241"/>
      <c r="I30" s="57"/>
      <c r="J30" s="57"/>
      <c r="K30" s="57"/>
      <c r="L30" s="57"/>
      <c r="M30" s="57"/>
      <c r="N30" s="75"/>
      <c r="O30" s="81"/>
      <c r="P30" s="81"/>
      <c r="Q30" s="69"/>
    </row>
    <row r="31" spans="1:17" ht="15.75">
      <c r="A31" s="57"/>
      <c r="B31" s="76" t="s">
        <v>69</v>
      </c>
      <c r="C31" s="57"/>
      <c r="D31" s="57"/>
      <c r="E31" s="76" t="s">
        <v>24</v>
      </c>
      <c r="F31" s="76"/>
      <c r="G31" s="76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5.75">
      <c r="A32" s="57"/>
      <c r="B32" s="388" t="s">
        <v>56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</row>
    <row r="33" spans="1:17" ht="15.75">
      <c r="A33" s="57"/>
      <c r="B33" s="57" t="s">
        <v>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71"/>
    </row>
    <row r="34" spans="1:17" ht="66.75" customHeight="1">
      <c r="A34" s="57"/>
      <c r="B34" s="389" t="s">
        <v>57</v>
      </c>
      <c r="C34" s="392" t="s">
        <v>6</v>
      </c>
      <c r="D34" s="393"/>
      <c r="E34" s="394"/>
      <c r="F34" s="392" t="s">
        <v>50</v>
      </c>
      <c r="G34" s="394"/>
      <c r="H34" s="392" t="s">
        <v>7</v>
      </c>
      <c r="I34" s="393"/>
      <c r="J34" s="393"/>
      <c r="K34" s="393"/>
      <c r="L34" s="393"/>
      <c r="M34" s="393"/>
      <c r="N34" s="393"/>
      <c r="O34" s="393"/>
      <c r="P34" s="394"/>
      <c r="Q34" s="82"/>
    </row>
    <row r="35" spans="1:17" ht="36.75" customHeight="1">
      <c r="A35" s="57"/>
      <c r="B35" s="390"/>
      <c r="C35" s="395" t="s">
        <v>127</v>
      </c>
      <c r="D35" s="395" t="s">
        <v>147</v>
      </c>
      <c r="E35" s="433" t="s">
        <v>128</v>
      </c>
      <c r="F35" s="395" t="s">
        <v>139</v>
      </c>
      <c r="G35" s="395" t="s">
        <v>8</v>
      </c>
      <c r="H35" s="389" t="s">
        <v>58</v>
      </c>
      <c r="I35" s="392" t="s">
        <v>59</v>
      </c>
      <c r="J35" s="394"/>
      <c r="K35" s="392" t="s">
        <v>51</v>
      </c>
      <c r="L35" s="393"/>
      <c r="M35" s="394"/>
      <c r="N35" s="389" t="s">
        <v>64</v>
      </c>
      <c r="O35" s="407" t="s">
        <v>65</v>
      </c>
      <c r="P35" s="389" t="s">
        <v>66</v>
      </c>
      <c r="Q35" s="400"/>
    </row>
    <row r="36" spans="1:17" ht="102" customHeight="1">
      <c r="A36" s="57"/>
      <c r="B36" s="391"/>
      <c r="C36" s="396"/>
      <c r="D36" s="396"/>
      <c r="E36" s="434"/>
      <c r="F36" s="396"/>
      <c r="G36" s="396"/>
      <c r="H36" s="391"/>
      <c r="I36" s="85" t="s">
        <v>60</v>
      </c>
      <c r="J36" s="85" t="s">
        <v>49</v>
      </c>
      <c r="K36" s="86" t="s">
        <v>61</v>
      </c>
      <c r="L36" s="86" t="s">
        <v>62</v>
      </c>
      <c r="M36" s="86" t="s">
        <v>63</v>
      </c>
      <c r="N36" s="391"/>
      <c r="O36" s="408"/>
      <c r="P36" s="391"/>
      <c r="Q36" s="400"/>
    </row>
    <row r="37" spans="1:17" ht="16.5" customHeight="1">
      <c r="A37" s="57"/>
      <c r="B37" s="87">
        <v>1</v>
      </c>
      <c r="C37" s="88">
        <v>2</v>
      </c>
      <c r="D37" s="88">
        <v>3</v>
      </c>
      <c r="E37" s="89">
        <v>4</v>
      </c>
      <c r="F37" s="89">
        <v>5</v>
      </c>
      <c r="G37" s="89">
        <v>6</v>
      </c>
      <c r="H37" s="87">
        <v>7</v>
      </c>
      <c r="I37" s="90">
        <v>8</v>
      </c>
      <c r="J37" s="90">
        <v>9</v>
      </c>
      <c r="K37" s="90">
        <v>10</v>
      </c>
      <c r="L37" s="90">
        <v>11</v>
      </c>
      <c r="M37" s="90">
        <v>12</v>
      </c>
      <c r="N37" s="87">
        <v>13</v>
      </c>
      <c r="O37" s="87">
        <v>14</v>
      </c>
      <c r="P37" s="87">
        <v>15</v>
      </c>
      <c r="Q37" s="83"/>
    </row>
    <row r="38" spans="1:17" ht="29.25" customHeight="1">
      <c r="A38" s="57"/>
      <c r="B38" s="397" t="s">
        <v>225</v>
      </c>
      <c r="C38" s="442" t="s">
        <v>9</v>
      </c>
      <c r="D38" s="401" t="s">
        <v>142</v>
      </c>
      <c r="E38" s="401" t="s">
        <v>142</v>
      </c>
      <c r="F38" s="435" t="s">
        <v>38</v>
      </c>
      <c r="G38" s="93"/>
      <c r="H38" s="94" t="s">
        <v>10</v>
      </c>
      <c r="I38" s="95" t="s">
        <v>11</v>
      </c>
      <c r="J38" s="85"/>
      <c r="K38" s="84">
        <v>100</v>
      </c>
      <c r="L38" s="84"/>
      <c r="M38" s="84">
        <f>K38</f>
        <v>100</v>
      </c>
      <c r="N38" s="84">
        <f>K38*0.1</f>
        <v>10</v>
      </c>
      <c r="O38" s="84">
        <v>0</v>
      </c>
      <c r="P38" s="84"/>
      <c r="Q38" s="83"/>
    </row>
    <row r="39" spans="1:17" ht="51.75" customHeight="1">
      <c r="A39" s="57"/>
      <c r="B39" s="398"/>
      <c r="C39" s="443"/>
      <c r="D39" s="402"/>
      <c r="E39" s="402"/>
      <c r="F39" s="436"/>
      <c r="G39" s="100"/>
      <c r="H39" s="94" t="s">
        <v>13</v>
      </c>
      <c r="I39" s="95" t="s">
        <v>11</v>
      </c>
      <c r="J39" s="85"/>
      <c r="K39" s="102">
        <v>100</v>
      </c>
      <c r="L39" s="102"/>
      <c r="M39" s="102">
        <f>K39</f>
        <v>100</v>
      </c>
      <c r="N39" s="102">
        <f>K39*0.1</f>
        <v>10</v>
      </c>
      <c r="O39" s="84">
        <v>0</v>
      </c>
      <c r="P39" s="84"/>
      <c r="Q39" s="83"/>
    </row>
    <row r="40" spans="1:17" ht="30" customHeight="1">
      <c r="A40" s="57"/>
      <c r="B40" s="398"/>
      <c r="C40" s="443"/>
      <c r="D40" s="402"/>
      <c r="E40" s="402"/>
      <c r="F40" s="436"/>
      <c r="G40" s="100"/>
      <c r="H40" s="94" t="s">
        <v>14</v>
      </c>
      <c r="I40" s="95" t="s">
        <v>11</v>
      </c>
      <c r="J40" s="85"/>
      <c r="K40" s="84">
        <v>0</v>
      </c>
      <c r="L40" s="84"/>
      <c r="M40" s="84">
        <v>0</v>
      </c>
      <c r="N40" s="102">
        <f>K40*0.1</f>
        <v>0</v>
      </c>
      <c r="O40" s="84">
        <v>0</v>
      </c>
      <c r="P40" s="84"/>
      <c r="Q40" s="83"/>
    </row>
    <row r="41" spans="1:17" ht="60.75" customHeight="1">
      <c r="A41" s="57"/>
      <c r="B41" s="398"/>
      <c r="C41" s="443"/>
      <c r="D41" s="402"/>
      <c r="E41" s="402"/>
      <c r="F41" s="436"/>
      <c r="G41" s="100"/>
      <c r="H41" s="94" t="s">
        <v>28</v>
      </c>
      <c r="I41" s="95" t="s">
        <v>11</v>
      </c>
      <c r="J41" s="85"/>
      <c r="K41" s="102">
        <v>100</v>
      </c>
      <c r="L41" s="102"/>
      <c r="M41" s="102">
        <f>K41</f>
        <v>100</v>
      </c>
      <c r="N41" s="102">
        <f>K41*0.1</f>
        <v>10</v>
      </c>
      <c r="O41" s="84">
        <v>0</v>
      </c>
      <c r="P41" s="84"/>
      <c r="Q41" s="83"/>
    </row>
    <row r="42" spans="1:17" ht="87" customHeight="1">
      <c r="A42" s="57"/>
      <c r="B42" s="399"/>
      <c r="C42" s="444"/>
      <c r="D42" s="403"/>
      <c r="E42" s="403"/>
      <c r="F42" s="437"/>
      <c r="G42" s="107"/>
      <c r="H42" s="108" t="s">
        <v>15</v>
      </c>
      <c r="I42" s="109" t="s">
        <v>16</v>
      </c>
      <c r="J42" s="110"/>
      <c r="K42" s="96">
        <v>0</v>
      </c>
      <c r="L42" s="96"/>
      <c r="M42" s="84">
        <f>K42</f>
        <v>0</v>
      </c>
      <c r="N42" s="102">
        <f>K42*0.1</f>
        <v>0</v>
      </c>
      <c r="O42" s="84">
        <f>K42-M42-N42</f>
        <v>0</v>
      </c>
      <c r="P42" s="84"/>
      <c r="Q42" s="71"/>
    </row>
    <row r="43" spans="1:17" ht="15.75">
      <c r="A43" s="5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5.75">
      <c r="A44" s="57"/>
      <c r="B44" s="241" t="s">
        <v>17</v>
      </c>
      <c r="C44" s="242"/>
      <c r="D44" s="242"/>
      <c r="E44" s="242"/>
      <c r="F44" s="242"/>
      <c r="G44" s="242"/>
      <c r="H44" s="111"/>
      <c r="I44" s="111"/>
      <c r="J44" s="111"/>
      <c r="K44" s="111"/>
      <c r="L44" s="111"/>
      <c r="M44" s="111"/>
      <c r="N44" s="111"/>
      <c r="O44" s="111"/>
      <c r="P44" s="111"/>
      <c r="Q44" s="57"/>
    </row>
    <row r="45" spans="1:17" ht="72.75" customHeight="1">
      <c r="A45" s="57"/>
      <c r="B45" s="389" t="s">
        <v>57</v>
      </c>
      <c r="C45" s="392" t="s">
        <v>6</v>
      </c>
      <c r="D45" s="393"/>
      <c r="E45" s="394"/>
      <c r="F45" s="392" t="s">
        <v>50</v>
      </c>
      <c r="G45" s="394"/>
      <c r="H45" s="392" t="s">
        <v>18</v>
      </c>
      <c r="I45" s="393"/>
      <c r="J45" s="393"/>
      <c r="K45" s="393"/>
      <c r="L45" s="393"/>
      <c r="M45" s="393"/>
      <c r="N45" s="393"/>
      <c r="O45" s="393"/>
      <c r="P45" s="393"/>
      <c r="Q45" s="389" t="s">
        <v>52</v>
      </c>
    </row>
    <row r="46" spans="1:17" ht="35.25" customHeight="1">
      <c r="A46" s="57"/>
      <c r="B46" s="390"/>
      <c r="C46" s="395" t="s">
        <v>127</v>
      </c>
      <c r="D46" s="395" t="s">
        <v>147</v>
      </c>
      <c r="E46" s="433" t="s">
        <v>128</v>
      </c>
      <c r="F46" s="395" t="s">
        <v>139</v>
      </c>
      <c r="G46" s="395" t="s">
        <v>8</v>
      </c>
      <c r="H46" s="389" t="s">
        <v>58</v>
      </c>
      <c r="I46" s="392" t="s">
        <v>67</v>
      </c>
      <c r="J46" s="394"/>
      <c r="K46" s="415" t="s">
        <v>51</v>
      </c>
      <c r="L46" s="415"/>
      <c r="M46" s="415"/>
      <c r="N46" s="415" t="s">
        <v>64</v>
      </c>
      <c r="O46" s="416" t="s">
        <v>65</v>
      </c>
      <c r="P46" s="392" t="s">
        <v>66</v>
      </c>
      <c r="Q46" s="390"/>
    </row>
    <row r="47" spans="1:17" ht="104.25" customHeight="1">
      <c r="A47" s="57"/>
      <c r="B47" s="391"/>
      <c r="C47" s="396"/>
      <c r="D47" s="396"/>
      <c r="E47" s="434"/>
      <c r="F47" s="396"/>
      <c r="G47" s="396"/>
      <c r="H47" s="391"/>
      <c r="I47" s="85" t="s">
        <v>60</v>
      </c>
      <c r="J47" s="85" t="s">
        <v>49</v>
      </c>
      <c r="K47" s="85" t="s">
        <v>61</v>
      </c>
      <c r="L47" s="85" t="s">
        <v>62</v>
      </c>
      <c r="M47" s="85" t="s">
        <v>63</v>
      </c>
      <c r="N47" s="415"/>
      <c r="O47" s="416"/>
      <c r="P47" s="392"/>
      <c r="Q47" s="391"/>
    </row>
    <row r="48" spans="1:17" ht="15.75">
      <c r="A48" s="57"/>
      <c r="B48" s="113">
        <v>1</v>
      </c>
      <c r="C48" s="88">
        <v>2</v>
      </c>
      <c r="D48" s="88">
        <v>3</v>
      </c>
      <c r="E48" s="89">
        <v>4</v>
      </c>
      <c r="F48" s="89">
        <v>5</v>
      </c>
      <c r="G48" s="89">
        <v>6</v>
      </c>
      <c r="H48" s="87">
        <v>7</v>
      </c>
      <c r="I48" s="90">
        <v>8</v>
      </c>
      <c r="J48" s="90">
        <v>9</v>
      </c>
      <c r="K48" s="90">
        <v>10</v>
      </c>
      <c r="L48" s="90">
        <v>11</v>
      </c>
      <c r="M48" s="90">
        <v>12</v>
      </c>
      <c r="N48" s="87">
        <v>13</v>
      </c>
      <c r="O48" s="87">
        <v>14</v>
      </c>
      <c r="P48" s="87">
        <v>15</v>
      </c>
      <c r="Q48" s="87">
        <v>16</v>
      </c>
    </row>
    <row r="49" spans="1:17" ht="90.75" customHeight="1">
      <c r="A49" s="57"/>
      <c r="B49" s="114" t="s">
        <v>225</v>
      </c>
      <c r="C49" s="167" t="s">
        <v>9</v>
      </c>
      <c r="D49" s="170" t="s">
        <v>142</v>
      </c>
      <c r="E49" s="170" t="s">
        <v>142</v>
      </c>
      <c r="F49" s="118" t="s">
        <v>42</v>
      </c>
      <c r="G49" s="118"/>
      <c r="H49" s="137" t="s">
        <v>19</v>
      </c>
      <c r="I49" s="120" t="s">
        <v>20</v>
      </c>
      <c r="J49" s="85">
        <v>792</v>
      </c>
      <c r="K49" s="121">
        <v>20</v>
      </c>
      <c r="L49" s="112"/>
      <c r="M49" s="121">
        <v>21</v>
      </c>
      <c r="N49" s="102">
        <f>K49*0.1</f>
        <v>2</v>
      </c>
      <c r="O49" s="84">
        <v>0</v>
      </c>
      <c r="P49" s="84"/>
      <c r="Q49" s="84"/>
    </row>
    <row r="50" spans="1:17" ht="15.75">
      <c r="A50" s="71"/>
      <c r="B50" s="12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5.75">
      <c r="A51" s="71"/>
      <c r="B51" s="126"/>
      <c r="C51" s="57"/>
      <c r="D51" s="438"/>
      <c r="E51" s="438"/>
      <c r="F51" s="438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8.75">
      <c r="A52" s="71"/>
      <c r="B52" s="126"/>
      <c r="C52" s="72" t="s">
        <v>3</v>
      </c>
      <c r="D52" s="238">
        <v>2</v>
      </c>
      <c r="E52" s="57"/>
      <c r="F52" s="57"/>
      <c r="G52" s="57"/>
      <c r="H52" s="57"/>
      <c r="I52" s="57"/>
      <c r="J52" s="57"/>
      <c r="K52" s="57"/>
      <c r="L52" s="57"/>
      <c r="M52" s="71"/>
      <c r="N52" s="71"/>
      <c r="O52" s="57"/>
      <c r="P52" s="57"/>
      <c r="Q52" s="71"/>
    </row>
    <row r="53" spans="1:17" ht="18.75" customHeight="1">
      <c r="A53" s="57"/>
      <c r="B53" s="79" t="s">
        <v>68</v>
      </c>
      <c r="C53" s="57"/>
      <c r="D53" s="57"/>
      <c r="E53" s="57"/>
      <c r="F53" s="57"/>
      <c r="G53" s="57"/>
      <c r="H53" s="57"/>
      <c r="I53" s="57"/>
      <c r="J53" s="57"/>
      <c r="K53" s="57"/>
      <c r="L53" s="439" t="s">
        <v>48</v>
      </c>
      <c r="M53" s="439"/>
      <c r="N53" s="440"/>
      <c r="O53" s="429" t="s">
        <v>177</v>
      </c>
      <c r="P53" s="441"/>
      <c r="Q53" s="80"/>
    </row>
    <row r="54" spans="1:17" ht="30.75" customHeight="1">
      <c r="A54" s="57"/>
      <c r="B54" s="243" t="s">
        <v>26</v>
      </c>
      <c r="C54" s="244"/>
      <c r="D54" s="244"/>
      <c r="E54" s="244"/>
      <c r="F54" s="244"/>
      <c r="G54" s="236"/>
      <c r="H54" s="236"/>
      <c r="I54" s="57"/>
      <c r="J54" s="57"/>
      <c r="K54" s="57"/>
      <c r="L54" s="439"/>
      <c r="M54" s="439"/>
      <c r="N54" s="440"/>
      <c r="O54" s="430"/>
      <c r="P54" s="441"/>
      <c r="Q54" s="127"/>
    </row>
    <row r="55" spans="1:17" ht="15.75">
      <c r="A55" s="57"/>
      <c r="B55" s="76" t="s">
        <v>69</v>
      </c>
      <c r="C55" s="57"/>
      <c r="D55" s="57"/>
      <c r="E55" s="76" t="s">
        <v>24</v>
      </c>
      <c r="F55" s="76"/>
      <c r="G55" s="76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20.25" customHeight="1">
      <c r="A56" s="57"/>
      <c r="B56" s="388" t="s">
        <v>56</v>
      </c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</row>
    <row r="57" spans="1:17" ht="24" customHeight="1">
      <c r="A57" s="57"/>
      <c r="B57" s="57" t="s">
        <v>70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71"/>
    </row>
    <row r="58" spans="1:17" ht="67.5" customHeight="1">
      <c r="A58" s="57"/>
      <c r="B58" s="389" t="s">
        <v>57</v>
      </c>
      <c r="C58" s="392" t="s">
        <v>6</v>
      </c>
      <c r="D58" s="393"/>
      <c r="E58" s="394"/>
      <c r="F58" s="418" t="s">
        <v>50</v>
      </c>
      <c r="G58" s="419"/>
      <c r="H58" s="392" t="s">
        <v>7</v>
      </c>
      <c r="I58" s="393"/>
      <c r="J58" s="393"/>
      <c r="K58" s="393"/>
      <c r="L58" s="393"/>
      <c r="M58" s="393"/>
      <c r="N58" s="393"/>
      <c r="O58" s="393"/>
      <c r="P58" s="394"/>
      <c r="Q58" s="82"/>
    </row>
    <row r="59" spans="1:17" ht="33.75" customHeight="1">
      <c r="A59" s="57"/>
      <c r="B59" s="390"/>
      <c r="C59" s="395" t="s">
        <v>127</v>
      </c>
      <c r="D59" s="395" t="s">
        <v>147</v>
      </c>
      <c r="E59" s="433" t="s">
        <v>128</v>
      </c>
      <c r="F59" s="395" t="s">
        <v>139</v>
      </c>
      <c r="G59" s="395" t="s">
        <v>8</v>
      </c>
      <c r="H59" s="389" t="s">
        <v>58</v>
      </c>
      <c r="I59" s="392" t="s">
        <v>67</v>
      </c>
      <c r="J59" s="394"/>
      <c r="K59" s="392" t="s">
        <v>51</v>
      </c>
      <c r="L59" s="393"/>
      <c r="M59" s="394"/>
      <c r="N59" s="389" t="s">
        <v>64</v>
      </c>
      <c r="O59" s="407" t="s">
        <v>72</v>
      </c>
      <c r="P59" s="389" t="s">
        <v>66</v>
      </c>
      <c r="Q59" s="420"/>
    </row>
    <row r="60" spans="1:17" ht="94.5">
      <c r="A60" s="57"/>
      <c r="B60" s="391"/>
      <c r="C60" s="396"/>
      <c r="D60" s="396"/>
      <c r="E60" s="434"/>
      <c r="F60" s="396"/>
      <c r="G60" s="396"/>
      <c r="H60" s="391"/>
      <c r="I60" s="85" t="s">
        <v>60</v>
      </c>
      <c r="J60" s="85" t="s">
        <v>49</v>
      </c>
      <c r="K60" s="86" t="s">
        <v>61</v>
      </c>
      <c r="L60" s="86" t="s">
        <v>62</v>
      </c>
      <c r="M60" s="86" t="s">
        <v>63</v>
      </c>
      <c r="N60" s="391"/>
      <c r="O60" s="408"/>
      <c r="P60" s="391"/>
      <c r="Q60" s="420"/>
    </row>
    <row r="61" spans="1:17" ht="15.75">
      <c r="A61" s="57"/>
      <c r="B61" s="87">
        <v>1</v>
      </c>
      <c r="C61" s="88">
        <v>2</v>
      </c>
      <c r="D61" s="88">
        <v>3</v>
      </c>
      <c r="E61" s="89">
        <v>4</v>
      </c>
      <c r="F61" s="89">
        <v>5</v>
      </c>
      <c r="G61" s="89">
        <v>6</v>
      </c>
      <c r="H61" s="87">
        <v>7</v>
      </c>
      <c r="I61" s="90">
        <v>8</v>
      </c>
      <c r="J61" s="90">
        <v>9</v>
      </c>
      <c r="K61" s="90">
        <v>10</v>
      </c>
      <c r="L61" s="90">
        <v>11</v>
      </c>
      <c r="M61" s="90">
        <v>12</v>
      </c>
      <c r="N61" s="87">
        <v>13</v>
      </c>
      <c r="O61" s="87">
        <v>14</v>
      </c>
      <c r="P61" s="87">
        <v>15</v>
      </c>
      <c r="Q61" s="128"/>
    </row>
    <row r="62" spans="1:17" ht="30" customHeight="1">
      <c r="A62" s="57"/>
      <c r="B62" s="397" t="s">
        <v>226</v>
      </c>
      <c r="C62" s="442" t="s">
        <v>9</v>
      </c>
      <c r="D62" s="401" t="s">
        <v>142</v>
      </c>
      <c r="E62" s="435" t="s">
        <v>142</v>
      </c>
      <c r="F62" s="401" t="s">
        <v>42</v>
      </c>
      <c r="G62" s="401"/>
      <c r="H62" s="94" t="s">
        <v>10</v>
      </c>
      <c r="I62" s="95" t="s">
        <v>11</v>
      </c>
      <c r="J62" s="85"/>
      <c r="K62" s="84">
        <v>100</v>
      </c>
      <c r="L62" s="84"/>
      <c r="M62" s="84">
        <f>K62</f>
        <v>100</v>
      </c>
      <c r="N62" s="84">
        <f>K62*0.1</f>
        <v>10</v>
      </c>
      <c r="O62" s="84">
        <v>0</v>
      </c>
      <c r="P62" s="84"/>
      <c r="Q62" s="128"/>
    </row>
    <row r="63" spans="1:17" ht="54.75" customHeight="1">
      <c r="A63" s="57"/>
      <c r="B63" s="398"/>
      <c r="C63" s="443"/>
      <c r="D63" s="402"/>
      <c r="E63" s="436"/>
      <c r="F63" s="402"/>
      <c r="G63" s="402"/>
      <c r="H63" s="94" t="s">
        <v>13</v>
      </c>
      <c r="I63" s="95" t="s">
        <v>11</v>
      </c>
      <c r="J63" s="85"/>
      <c r="K63" s="102">
        <v>25</v>
      </c>
      <c r="L63" s="102"/>
      <c r="M63" s="102">
        <f>K63</f>
        <v>25</v>
      </c>
      <c r="N63" s="102">
        <f>K63*0.1</f>
        <v>2.5</v>
      </c>
      <c r="O63" s="84">
        <v>0</v>
      </c>
      <c r="P63" s="84"/>
      <c r="Q63" s="128"/>
    </row>
    <row r="64" spans="1:17" ht="24">
      <c r="A64" s="57"/>
      <c r="B64" s="398"/>
      <c r="C64" s="443"/>
      <c r="D64" s="402"/>
      <c r="E64" s="436"/>
      <c r="F64" s="402"/>
      <c r="G64" s="402"/>
      <c r="H64" s="94" t="s">
        <v>14</v>
      </c>
      <c r="I64" s="95" t="s">
        <v>11</v>
      </c>
      <c r="J64" s="85"/>
      <c r="K64" s="102">
        <v>75</v>
      </c>
      <c r="L64" s="102"/>
      <c r="M64" s="102">
        <f>K64</f>
        <v>75</v>
      </c>
      <c r="N64" s="102">
        <f>K64*0.1</f>
        <v>7.5</v>
      </c>
      <c r="O64" s="84">
        <v>0</v>
      </c>
      <c r="P64" s="84"/>
      <c r="Q64" s="128"/>
    </row>
    <row r="65" spans="1:17" ht="36">
      <c r="A65" s="57"/>
      <c r="B65" s="398"/>
      <c r="C65" s="443"/>
      <c r="D65" s="402"/>
      <c r="E65" s="436"/>
      <c r="F65" s="402"/>
      <c r="G65" s="402"/>
      <c r="H65" s="94" t="s">
        <v>28</v>
      </c>
      <c r="I65" s="95" t="s">
        <v>11</v>
      </c>
      <c r="J65" s="85"/>
      <c r="K65" s="84">
        <v>100</v>
      </c>
      <c r="L65" s="84"/>
      <c r="M65" s="84">
        <f>K65</f>
        <v>100</v>
      </c>
      <c r="N65" s="102">
        <f>K65*0.1</f>
        <v>10</v>
      </c>
      <c r="O65" s="84">
        <v>0</v>
      </c>
      <c r="P65" s="84"/>
      <c r="Q65" s="128"/>
    </row>
    <row r="66" spans="1:17" ht="60">
      <c r="A66" s="57"/>
      <c r="B66" s="399"/>
      <c r="C66" s="444"/>
      <c r="D66" s="403"/>
      <c r="E66" s="437"/>
      <c r="F66" s="403"/>
      <c r="G66" s="403"/>
      <c r="H66" s="108" t="s">
        <v>15</v>
      </c>
      <c r="I66" s="109" t="s">
        <v>16</v>
      </c>
      <c r="J66" s="110"/>
      <c r="K66" s="96">
        <v>0</v>
      </c>
      <c r="L66" s="96"/>
      <c r="M66" s="84">
        <f>K66</f>
        <v>0</v>
      </c>
      <c r="N66" s="102">
        <f>K66*0.1</f>
        <v>0</v>
      </c>
      <c r="O66" s="84">
        <f>K66-M66-N66</f>
        <v>0</v>
      </c>
      <c r="P66" s="84"/>
      <c r="Q66" s="135"/>
    </row>
    <row r="67" spans="1:17" ht="15.75" customHeight="1">
      <c r="A67" s="57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1:17" ht="15.75" customHeight="1">
      <c r="A68" s="57"/>
      <c r="B68" s="236" t="s">
        <v>17</v>
      </c>
      <c r="C68" s="245"/>
      <c r="D68" s="245"/>
      <c r="E68" s="245"/>
      <c r="F68" s="245"/>
      <c r="G68" s="245"/>
      <c r="H68" s="111"/>
      <c r="I68" s="111"/>
      <c r="J68" s="111"/>
      <c r="K68" s="111"/>
      <c r="L68" s="111"/>
      <c r="M68" s="111"/>
      <c r="N68" s="111"/>
      <c r="O68" s="111"/>
      <c r="P68" s="111"/>
      <c r="Q68" s="57"/>
    </row>
    <row r="69" spans="1:17" ht="70.5" customHeight="1">
      <c r="A69" s="57"/>
      <c r="B69" s="389" t="s">
        <v>57</v>
      </c>
      <c r="C69" s="392" t="s">
        <v>6</v>
      </c>
      <c r="D69" s="393"/>
      <c r="E69" s="394"/>
      <c r="F69" s="418" t="s">
        <v>50</v>
      </c>
      <c r="G69" s="419"/>
      <c r="H69" s="392" t="s">
        <v>18</v>
      </c>
      <c r="I69" s="393"/>
      <c r="J69" s="393"/>
      <c r="K69" s="393"/>
      <c r="L69" s="393"/>
      <c r="M69" s="393"/>
      <c r="N69" s="393"/>
      <c r="O69" s="393"/>
      <c r="P69" s="394"/>
      <c r="Q69" s="389" t="s">
        <v>52</v>
      </c>
    </row>
    <row r="70" spans="1:17" ht="50.25" customHeight="1">
      <c r="A70" s="57"/>
      <c r="B70" s="390"/>
      <c r="C70" s="395" t="s">
        <v>127</v>
      </c>
      <c r="D70" s="395" t="s">
        <v>147</v>
      </c>
      <c r="E70" s="433" t="s">
        <v>128</v>
      </c>
      <c r="F70" s="395" t="s">
        <v>139</v>
      </c>
      <c r="G70" s="395" t="s">
        <v>8</v>
      </c>
      <c r="H70" s="389" t="s">
        <v>58</v>
      </c>
      <c r="I70" s="392" t="s">
        <v>67</v>
      </c>
      <c r="J70" s="394"/>
      <c r="K70" s="392" t="s">
        <v>51</v>
      </c>
      <c r="L70" s="393"/>
      <c r="M70" s="394"/>
      <c r="N70" s="389" t="s">
        <v>64</v>
      </c>
      <c r="O70" s="407" t="s">
        <v>74</v>
      </c>
      <c r="P70" s="431" t="s">
        <v>66</v>
      </c>
      <c r="Q70" s="390"/>
    </row>
    <row r="71" spans="1:17" ht="101.25" customHeight="1">
      <c r="A71" s="57"/>
      <c r="B71" s="391"/>
      <c r="C71" s="396"/>
      <c r="D71" s="396"/>
      <c r="E71" s="434"/>
      <c r="F71" s="396"/>
      <c r="G71" s="396"/>
      <c r="H71" s="391"/>
      <c r="I71" s="85" t="s">
        <v>60</v>
      </c>
      <c r="J71" s="85" t="s">
        <v>73</v>
      </c>
      <c r="K71" s="86" t="s">
        <v>61</v>
      </c>
      <c r="L71" s="86" t="s">
        <v>62</v>
      </c>
      <c r="M71" s="86" t="s">
        <v>63</v>
      </c>
      <c r="N71" s="391"/>
      <c r="O71" s="408"/>
      <c r="P71" s="432"/>
      <c r="Q71" s="391"/>
    </row>
    <row r="72" spans="1:17" ht="15.75">
      <c r="A72" s="57"/>
      <c r="B72" s="84">
        <v>1</v>
      </c>
      <c r="C72" s="129">
        <v>2</v>
      </c>
      <c r="D72" s="129">
        <v>3</v>
      </c>
      <c r="E72" s="130">
        <v>4</v>
      </c>
      <c r="F72" s="130">
        <v>5</v>
      </c>
      <c r="G72" s="130">
        <v>6</v>
      </c>
      <c r="H72" s="84">
        <v>7</v>
      </c>
      <c r="I72" s="112">
        <v>8</v>
      </c>
      <c r="J72" s="112">
        <v>9</v>
      </c>
      <c r="K72" s="112">
        <v>10</v>
      </c>
      <c r="L72" s="112">
        <v>11</v>
      </c>
      <c r="M72" s="112">
        <v>12</v>
      </c>
      <c r="N72" s="84">
        <v>13</v>
      </c>
      <c r="O72" s="84">
        <v>14</v>
      </c>
      <c r="P72" s="84">
        <v>15</v>
      </c>
      <c r="Q72" s="84">
        <v>16</v>
      </c>
    </row>
    <row r="73" spans="1:17" ht="96.75" customHeight="1">
      <c r="A73" s="57"/>
      <c r="B73" s="582" t="str">
        <f>B62</f>
        <v>802111О.99.0.БА96АЮ58001</v>
      </c>
      <c r="C73" s="273" t="s">
        <v>9</v>
      </c>
      <c r="D73" s="170" t="s">
        <v>142</v>
      </c>
      <c r="E73" s="170" t="s">
        <v>142</v>
      </c>
      <c r="F73" s="168" t="s">
        <v>42</v>
      </c>
      <c r="G73" s="118"/>
      <c r="H73" s="137" t="s">
        <v>19</v>
      </c>
      <c r="I73" s="120" t="s">
        <v>20</v>
      </c>
      <c r="J73" s="85">
        <v>792</v>
      </c>
      <c r="K73" s="121">
        <v>23</v>
      </c>
      <c r="L73" s="112"/>
      <c r="M73" s="121">
        <v>25</v>
      </c>
      <c r="N73" s="138">
        <f>K73*0.1</f>
        <v>2.3000000000000003</v>
      </c>
      <c r="O73" s="112">
        <v>0</v>
      </c>
      <c r="P73" s="112"/>
      <c r="Q73" s="112"/>
    </row>
    <row r="74" spans="1:17" ht="15.75">
      <c r="A74" s="57"/>
      <c r="B74" s="139"/>
      <c r="C74" s="140"/>
      <c r="D74" s="140"/>
      <c r="E74" s="141"/>
      <c r="F74" s="141"/>
      <c r="G74" s="141"/>
      <c r="H74" s="142"/>
      <c r="I74" s="143"/>
      <c r="J74" s="82"/>
      <c r="K74" s="145"/>
      <c r="L74" s="145"/>
      <c r="M74" s="145"/>
      <c r="N74" s="145"/>
      <c r="O74" s="145"/>
      <c r="P74" s="145"/>
      <c r="Q74" s="83"/>
    </row>
    <row r="75" spans="1:17" ht="15.7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</row>
    <row r="76" spans="1:17" ht="15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169"/>
      <c r="O76" s="57"/>
      <c r="P76" s="57"/>
      <c r="Q76" s="57"/>
    </row>
    <row r="77" spans="1:17" ht="15.75">
      <c r="A77" s="57"/>
      <c r="B77" s="426" t="s">
        <v>77</v>
      </c>
      <c r="C77" s="426"/>
      <c r="D77" s="427" t="s">
        <v>98</v>
      </c>
      <c r="E77" s="427"/>
      <c r="F77" s="427"/>
      <c r="G77" s="427"/>
      <c r="H77" s="427"/>
      <c r="I77" s="427"/>
      <c r="J77" s="427"/>
      <c r="K77" s="57"/>
      <c r="L77" s="57" t="s">
        <v>99</v>
      </c>
      <c r="M77" s="57"/>
      <c r="N77" s="427" t="s">
        <v>36</v>
      </c>
      <c r="O77" s="427"/>
      <c r="P77" s="57"/>
      <c r="Q77" s="57"/>
    </row>
    <row r="78" spans="1:17" ht="15.75">
      <c r="A78" s="57"/>
      <c r="B78" s="163" t="str">
        <f>D19</f>
        <v>"30"  ДЕКАБРЯ  2022 г.</v>
      </c>
      <c r="C78" s="162"/>
      <c r="D78" s="162"/>
      <c r="E78" s="164" t="s">
        <v>78</v>
      </c>
      <c r="F78" s="164"/>
      <c r="G78" s="164"/>
      <c r="H78" s="428"/>
      <c r="I78" s="428"/>
      <c r="J78" s="162"/>
      <c r="K78" s="57"/>
      <c r="L78" s="164" t="s">
        <v>22</v>
      </c>
      <c r="M78" s="57"/>
      <c r="N78" s="428" t="s">
        <v>79</v>
      </c>
      <c r="O78" s="428"/>
      <c r="P78" s="57"/>
      <c r="Q78" s="57"/>
    </row>
    <row r="79" spans="1:17" ht="15.75">
      <c r="A79" s="57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57"/>
    </row>
    <row r="80" spans="2:16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6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4"/>
      <c r="O83" s="4"/>
      <c r="P83" s="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/>
      <c r="O85" s="16"/>
      <c r="P85" s="16"/>
    </row>
    <row r="86" spans="2:16" ht="83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7"/>
      <c r="O86" s="17"/>
      <c r="P86" s="17"/>
    </row>
    <row r="87" spans="2:16" ht="61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7"/>
      <c r="O87" s="17"/>
      <c r="P87" s="1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O91" s="11"/>
      <c r="P91" s="11"/>
    </row>
    <row r="92" spans="2:16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1"/>
      <c r="O92" s="11"/>
      <c r="P92" s="11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1"/>
      <c r="O93" s="11"/>
      <c r="P93" s="11"/>
    </row>
    <row r="94" spans="2:13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6"/>
      <c r="O100" s="16"/>
      <c r="P100" s="16"/>
    </row>
    <row r="101" spans="2:16" ht="29.2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6"/>
      <c r="O101" s="16"/>
      <c r="P101" s="16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6"/>
      <c r="O102" s="16"/>
      <c r="P102" s="16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"/>
      <c r="O103" s="11"/>
      <c r="P103" s="11"/>
    </row>
    <row r="104" spans="2:16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1"/>
      <c r="O104" s="11"/>
      <c r="P104" s="11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</sheetData>
  <sheetProtection/>
  <mergeCells count="95">
    <mergeCell ref="D38:D42"/>
    <mergeCell ref="B38:B42"/>
    <mergeCell ref="C38:C42"/>
    <mergeCell ref="B62:B66"/>
    <mergeCell ref="C62:C66"/>
    <mergeCell ref="D62:D66"/>
    <mergeCell ref="B45:B47"/>
    <mergeCell ref="C45:E45"/>
    <mergeCell ref="C17:H17"/>
    <mergeCell ref="G21:K21"/>
    <mergeCell ref="B22:G22"/>
    <mergeCell ref="H22:J22"/>
    <mergeCell ref="B23:D23"/>
    <mergeCell ref="G23:K23"/>
    <mergeCell ref="B21:F21"/>
    <mergeCell ref="L29:N29"/>
    <mergeCell ref="B32:Q32"/>
    <mergeCell ref="B34:B36"/>
    <mergeCell ref="C34:E34"/>
    <mergeCell ref="F34:G34"/>
    <mergeCell ref="H34:P34"/>
    <mergeCell ref="C35:C36"/>
    <mergeCell ref="D35:D36"/>
    <mergeCell ref="E35:E36"/>
    <mergeCell ref="F35:F36"/>
    <mergeCell ref="P35:P36"/>
    <mergeCell ref="Q35:Q36"/>
    <mergeCell ref="E38:E42"/>
    <mergeCell ref="F38:F42"/>
    <mergeCell ref="G35:G36"/>
    <mergeCell ref="H35:H36"/>
    <mergeCell ref="I35:J35"/>
    <mergeCell ref="K35:M35"/>
    <mergeCell ref="N35:N36"/>
    <mergeCell ref="O35:O36"/>
    <mergeCell ref="F45:G45"/>
    <mergeCell ref="H45:P45"/>
    <mergeCell ref="Q45:Q47"/>
    <mergeCell ref="C46:C47"/>
    <mergeCell ref="D46:D47"/>
    <mergeCell ref="E46:E47"/>
    <mergeCell ref="F46:F47"/>
    <mergeCell ref="G46:G47"/>
    <mergeCell ref="H46:H47"/>
    <mergeCell ref="I46:J46"/>
    <mergeCell ref="K46:M46"/>
    <mergeCell ref="N46:N47"/>
    <mergeCell ref="O46:O47"/>
    <mergeCell ref="P46:P47"/>
    <mergeCell ref="D51:F51"/>
    <mergeCell ref="L53:N54"/>
    <mergeCell ref="O53:O54"/>
    <mergeCell ref="P53:P54"/>
    <mergeCell ref="F62:F66"/>
    <mergeCell ref="B56:Q56"/>
    <mergeCell ref="B58:B60"/>
    <mergeCell ref="C58:E58"/>
    <mergeCell ref="F58:G58"/>
    <mergeCell ref="H58:P58"/>
    <mergeCell ref="C59:C60"/>
    <mergeCell ref="D59:D60"/>
    <mergeCell ref="E59:E60"/>
    <mergeCell ref="F59:F60"/>
    <mergeCell ref="G59:G60"/>
    <mergeCell ref="H59:H60"/>
    <mergeCell ref="I59:J59"/>
    <mergeCell ref="K59:M59"/>
    <mergeCell ref="N59:N60"/>
    <mergeCell ref="O59:O60"/>
    <mergeCell ref="P59:P60"/>
    <mergeCell ref="Q59:Q60"/>
    <mergeCell ref="E62:E66"/>
    <mergeCell ref="G62:G63"/>
    <mergeCell ref="G64:G66"/>
    <mergeCell ref="B69:B71"/>
    <mergeCell ref="C69:E69"/>
    <mergeCell ref="F69:G69"/>
    <mergeCell ref="H69:P69"/>
    <mergeCell ref="O70:O71"/>
    <mergeCell ref="P70:P71"/>
    <mergeCell ref="Q69:Q71"/>
    <mergeCell ref="C70:C71"/>
    <mergeCell ref="D70:D71"/>
    <mergeCell ref="E70:E71"/>
    <mergeCell ref="F70:F71"/>
    <mergeCell ref="G70:G71"/>
    <mergeCell ref="H70:H71"/>
    <mergeCell ref="I70:J70"/>
    <mergeCell ref="K70:M70"/>
    <mergeCell ref="N70:N71"/>
    <mergeCell ref="B77:C77"/>
    <mergeCell ref="D77:J77"/>
    <mergeCell ref="N77:O77"/>
    <mergeCell ref="H78:I78"/>
    <mergeCell ref="N78:O7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6" max="16" man="1"/>
    <brk id="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6:Q106"/>
  <sheetViews>
    <sheetView view="pageBreakPreview" zoomScale="90" zoomScaleSheetLayoutView="90" zoomScalePageLayoutView="0" workbookViewId="0" topLeftCell="A43">
      <selection activeCell="B49" sqref="B49"/>
    </sheetView>
  </sheetViews>
  <sheetFormatPr defaultColWidth="8.8515625" defaultRowHeight="12.75"/>
  <cols>
    <col min="1" max="1" width="8.8515625" style="1" customWidth="1"/>
    <col min="2" max="2" width="38.4218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7.42187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0.421875" style="1" customWidth="1"/>
    <col min="15" max="15" width="18.851562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6" spans="1:17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83.25" customHeight="1">
      <c r="A17" s="57"/>
      <c r="B17" s="57"/>
      <c r="C17" s="379" t="str">
        <f>'лозновская оош '!C17:H17</f>
        <v>ОТЧЕТ О ВЫПОЛНЕНИИ                                    МУНИЦИПАЛЬНОГО ЗАДАНИЯ №</v>
      </c>
      <c r="D17" s="379"/>
      <c r="E17" s="379"/>
      <c r="F17" s="379"/>
      <c r="G17" s="379"/>
      <c r="H17" s="380"/>
      <c r="I17" s="372">
        <v>12</v>
      </c>
      <c r="J17" s="57"/>
      <c r="K17" s="57"/>
      <c r="L17" s="57"/>
      <c r="M17" s="57"/>
      <c r="N17" s="57"/>
      <c r="O17" s="57"/>
      <c r="P17" s="57"/>
      <c r="Q17" s="57"/>
    </row>
    <row r="18" spans="1:17" ht="54" customHeight="1">
      <c r="A18" s="57"/>
      <c r="B18" s="366"/>
      <c r="C18" s="366"/>
      <c r="D18" s="366" t="str">
        <f>'лозновская оош '!D18:G18</f>
        <v>на 2022 год и плановый период 2023 и 2024 годов</v>
      </c>
      <c r="E18" s="366"/>
      <c r="F18" s="366"/>
      <c r="G18" s="366"/>
      <c r="H18" s="366"/>
      <c r="I18" s="366"/>
      <c r="J18" s="366"/>
      <c r="K18" s="366"/>
      <c r="L18" s="57"/>
      <c r="M18" s="57"/>
      <c r="N18" s="358"/>
      <c r="O18" s="356" t="s">
        <v>44</v>
      </c>
      <c r="P18" s="71"/>
      <c r="Q18" s="57"/>
    </row>
    <row r="19" spans="1:17" ht="59.25" customHeight="1">
      <c r="A19" s="57"/>
      <c r="B19" s="366"/>
      <c r="C19" s="367" t="s">
        <v>224</v>
      </c>
      <c r="D19" s="368" t="str">
        <f>'лозновская оош '!D19:E19</f>
        <v>"30"  ДЕКАБРЯ  2022 г.</v>
      </c>
      <c r="E19" s="366"/>
      <c r="F19" s="366"/>
      <c r="G19" s="366"/>
      <c r="H19" s="366"/>
      <c r="I19" s="366"/>
      <c r="J19" s="366"/>
      <c r="K19" s="366"/>
      <c r="L19" s="57"/>
      <c r="M19" s="57"/>
      <c r="N19" s="363" t="s">
        <v>45</v>
      </c>
      <c r="O19" s="364" t="s">
        <v>53</v>
      </c>
      <c r="P19" s="71"/>
      <c r="Q19" s="57"/>
    </row>
    <row r="20" spans="1:17" ht="27.75" customHeight="1">
      <c r="A20" s="57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57"/>
      <c r="M20" s="57"/>
      <c r="N20" s="358" t="s">
        <v>46</v>
      </c>
      <c r="O20" s="365">
        <v>44925</v>
      </c>
      <c r="P20" s="74"/>
      <c r="Q20" s="57"/>
    </row>
    <row r="21" spans="1:17" ht="111.75" customHeight="1">
      <c r="A21" s="57"/>
      <c r="B21" s="382" t="s">
        <v>54</v>
      </c>
      <c r="C21" s="382"/>
      <c r="D21" s="382"/>
      <c r="E21" s="382"/>
      <c r="F21" s="382"/>
      <c r="G21" s="381" t="s">
        <v>86</v>
      </c>
      <c r="H21" s="381"/>
      <c r="I21" s="381"/>
      <c r="J21" s="381"/>
      <c r="K21" s="381"/>
      <c r="L21" s="57"/>
      <c r="M21" s="57"/>
      <c r="N21" s="363" t="s">
        <v>47</v>
      </c>
      <c r="O21" s="356" t="s">
        <v>207</v>
      </c>
      <c r="P21" s="71"/>
      <c r="Q21" s="57"/>
    </row>
    <row r="22" spans="1:17" ht="110.25" customHeight="1">
      <c r="A22" s="57"/>
      <c r="B22" s="382" t="s">
        <v>55</v>
      </c>
      <c r="C22" s="382"/>
      <c r="D22" s="382"/>
      <c r="E22" s="382"/>
      <c r="F22" s="382"/>
      <c r="G22" s="382"/>
      <c r="H22" s="383" t="s">
        <v>0</v>
      </c>
      <c r="I22" s="383"/>
      <c r="J22" s="383"/>
      <c r="K22" s="370"/>
      <c r="L22" s="57"/>
      <c r="M22" s="57"/>
      <c r="N22" s="358" t="s">
        <v>183</v>
      </c>
      <c r="O22" s="356" t="s">
        <v>184</v>
      </c>
      <c r="P22" s="71"/>
      <c r="Q22" s="57"/>
    </row>
    <row r="23" spans="1:17" ht="24" customHeight="1">
      <c r="A23" s="57"/>
      <c r="B23" s="384"/>
      <c r="C23" s="384"/>
      <c r="D23" s="384"/>
      <c r="E23" s="371"/>
      <c r="F23" s="371"/>
      <c r="G23" s="385"/>
      <c r="H23" s="385"/>
      <c r="I23" s="385"/>
      <c r="J23" s="385"/>
      <c r="K23" s="385"/>
      <c r="L23" s="77"/>
      <c r="M23" s="57"/>
      <c r="N23" s="358" t="s">
        <v>183</v>
      </c>
      <c r="O23" s="356" t="s">
        <v>185</v>
      </c>
      <c r="P23" s="71"/>
      <c r="Q23" s="57"/>
    </row>
    <row r="24" spans="1:17" ht="73.5" customHeight="1">
      <c r="A24" s="57"/>
      <c r="B24" s="373" t="s">
        <v>1</v>
      </c>
      <c r="C24" s="373" t="s">
        <v>201</v>
      </c>
      <c r="D24" s="366"/>
      <c r="E24" s="366"/>
      <c r="F24" s="366"/>
      <c r="G24" s="366"/>
      <c r="H24" s="366"/>
      <c r="I24" s="366"/>
      <c r="J24" s="366"/>
      <c r="K24" s="366"/>
      <c r="L24" s="57"/>
      <c r="M24" s="57"/>
      <c r="N24" s="357" t="s">
        <v>183</v>
      </c>
      <c r="O24" s="355" t="s">
        <v>186</v>
      </c>
      <c r="P24" s="71"/>
      <c r="Q24" s="57"/>
    </row>
    <row r="25" spans="1:17" ht="15.75">
      <c r="A25" s="57"/>
      <c r="B25" s="57"/>
      <c r="C25" s="57" t="s">
        <v>170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0"/>
      <c r="P25" s="71"/>
      <c r="Q25" s="57"/>
    </row>
    <row r="26" spans="1:17" ht="23.2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5.75">
      <c r="A27" s="57"/>
      <c r="B27" s="69"/>
      <c r="C27" s="76" t="s">
        <v>2</v>
      </c>
      <c r="D27" s="57"/>
      <c r="E27" s="57"/>
      <c r="F27" s="57"/>
      <c r="G27" s="57"/>
      <c r="H27" s="57"/>
      <c r="I27" s="78"/>
      <c r="J27" s="57"/>
      <c r="K27" s="57"/>
      <c r="L27" s="57"/>
      <c r="M27" s="57"/>
      <c r="N27" s="57"/>
      <c r="O27" s="57"/>
      <c r="P27" s="57"/>
      <c r="Q27" s="57"/>
    </row>
    <row r="28" spans="1:17" ht="18.75">
      <c r="A28" s="57"/>
      <c r="B28" s="69"/>
      <c r="C28" s="72" t="s">
        <v>3</v>
      </c>
      <c r="D28" s="238">
        <v>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52.5" customHeight="1">
      <c r="A29" s="57"/>
      <c r="B29" s="79" t="s">
        <v>4</v>
      </c>
      <c r="C29" s="57"/>
      <c r="D29" s="57"/>
      <c r="E29" s="57"/>
      <c r="F29" s="57"/>
      <c r="G29" s="57"/>
      <c r="H29" s="57"/>
      <c r="I29" s="57"/>
      <c r="J29" s="57"/>
      <c r="K29" s="57"/>
      <c r="L29" s="386" t="s">
        <v>48</v>
      </c>
      <c r="M29" s="386"/>
      <c r="N29" s="387"/>
      <c r="O29" s="209" t="s">
        <v>176</v>
      </c>
      <c r="P29" s="80"/>
      <c r="Q29" s="80"/>
    </row>
    <row r="30" spans="1:17" ht="18" customHeight="1">
      <c r="A30" s="57"/>
      <c r="B30" s="239" t="s">
        <v>23</v>
      </c>
      <c r="C30" s="240"/>
      <c r="D30" s="240"/>
      <c r="E30" s="240"/>
      <c r="F30" s="240"/>
      <c r="G30" s="241"/>
      <c r="H30" s="241"/>
      <c r="I30" s="57"/>
      <c r="J30" s="57"/>
      <c r="K30" s="57"/>
      <c r="L30" s="57"/>
      <c r="M30" s="57"/>
      <c r="N30" s="75"/>
      <c r="O30" s="81"/>
      <c r="P30" s="81"/>
      <c r="Q30" s="69"/>
    </row>
    <row r="31" spans="1:17" ht="15.75">
      <c r="A31" s="57"/>
      <c r="B31" s="76" t="s">
        <v>69</v>
      </c>
      <c r="C31" s="57"/>
      <c r="D31" s="57"/>
      <c r="E31" s="76" t="s">
        <v>24</v>
      </c>
      <c r="F31" s="76"/>
      <c r="G31" s="76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5.75">
      <c r="A32" s="57"/>
      <c r="B32" s="388" t="s">
        <v>56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</row>
    <row r="33" spans="1:17" ht="15.75">
      <c r="A33" s="57"/>
      <c r="B33" s="57" t="s">
        <v>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71"/>
    </row>
    <row r="34" spans="1:17" ht="66.75" customHeight="1">
      <c r="A34" s="57"/>
      <c r="B34" s="389" t="s">
        <v>57</v>
      </c>
      <c r="C34" s="392" t="s">
        <v>6</v>
      </c>
      <c r="D34" s="393"/>
      <c r="E34" s="394"/>
      <c r="F34" s="392" t="s">
        <v>50</v>
      </c>
      <c r="G34" s="394"/>
      <c r="H34" s="392" t="s">
        <v>7</v>
      </c>
      <c r="I34" s="393"/>
      <c r="J34" s="393"/>
      <c r="K34" s="393"/>
      <c r="L34" s="393"/>
      <c r="M34" s="393"/>
      <c r="N34" s="393"/>
      <c r="O34" s="393"/>
      <c r="P34" s="394"/>
      <c r="Q34" s="82"/>
    </row>
    <row r="35" spans="1:17" ht="36.75" customHeight="1">
      <c r="A35" s="57"/>
      <c r="B35" s="390"/>
      <c r="C35" s="395" t="s">
        <v>127</v>
      </c>
      <c r="D35" s="395" t="s">
        <v>132</v>
      </c>
      <c r="E35" s="395" t="s">
        <v>133</v>
      </c>
      <c r="F35" s="395" t="s">
        <v>139</v>
      </c>
      <c r="G35" s="395" t="s">
        <v>8</v>
      </c>
      <c r="H35" s="389" t="s">
        <v>58</v>
      </c>
      <c r="I35" s="392" t="s">
        <v>59</v>
      </c>
      <c r="J35" s="394"/>
      <c r="K35" s="392" t="s">
        <v>51</v>
      </c>
      <c r="L35" s="393"/>
      <c r="M35" s="394"/>
      <c r="N35" s="389" t="s">
        <v>64</v>
      </c>
      <c r="O35" s="407" t="s">
        <v>65</v>
      </c>
      <c r="P35" s="389" t="s">
        <v>66</v>
      </c>
      <c r="Q35" s="400"/>
    </row>
    <row r="36" spans="1:17" ht="102" customHeight="1">
      <c r="A36" s="57"/>
      <c r="B36" s="391"/>
      <c r="C36" s="396"/>
      <c r="D36" s="396"/>
      <c r="E36" s="396"/>
      <c r="F36" s="396"/>
      <c r="G36" s="396"/>
      <c r="H36" s="391"/>
      <c r="I36" s="85" t="s">
        <v>60</v>
      </c>
      <c r="J36" s="85" t="s">
        <v>49</v>
      </c>
      <c r="K36" s="86" t="s">
        <v>61</v>
      </c>
      <c r="L36" s="86" t="s">
        <v>62</v>
      </c>
      <c r="M36" s="86" t="s">
        <v>63</v>
      </c>
      <c r="N36" s="391"/>
      <c r="O36" s="408"/>
      <c r="P36" s="391"/>
      <c r="Q36" s="400"/>
    </row>
    <row r="37" spans="1:17" ht="26.25" customHeight="1">
      <c r="A37" s="57"/>
      <c r="B37" s="87">
        <v>1</v>
      </c>
      <c r="C37" s="88">
        <v>2</v>
      </c>
      <c r="D37" s="88">
        <v>3</v>
      </c>
      <c r="E37" s="89">
        <v>4</v>
      </c>
      <c r="F37" s="89">
        <v>5</v>
      </c>
      <c r="G37" s="89">
        <v>6</v>
      </c>
      <c r="H37" s="87">
        <v>7</v>
      </c>
      <c r="I37" s="90">
        <v>8</v>
      </c>
      <c r="J37" s="90">
        <v>9</v>
      </c>
      <c r="K37" s="90">
        <v>10</v>
      </c>
      <c r="L37" s="90">
        <v>11</v>
      </c>
      <c r="M37" s="90">
        <v>12</v>
      </c>
      <c r="N37" s="87">
        <v>13</v>
      </c>
      <c r="O37" s="87">
        <v>14</v>
      </c>
      <c r="P37" s="87">
        <v>15</v>
      </c>
      <c r="Q37" s="83"/>
    </row>
    <row r="38" spans="1:17" ht="30.75" customHeight="1">
      <c r="A38" s="57"/>
      <c r="B38" s="397" t="s">
        <v>225</v>
      </c>
      <c r="C38" s="442" t="s">
        <v>9</v>
      </c>
      <c r="D38" s="389" t="s">
        <v>124</v>
      </c>
      <c r="E38" s="389" t="s">
        <v>124</v>
      </c>
      <c r="F38" s="407" t="s">
        <v>38</v>
      </c>
      <c r="G38" s="93"/>
      <c r="H38" s="94" t="s">
        <v>10</v>
      </c>
      <c r="I38" s="95" t="s">
        <v>11</v>
      </c>
      <c r="J38" s="85"/>
      <c r="K38" s="96">
        <v>100</v>
      </c>
      <c r="L38" s="84"/>
      <c r="M38" s="84">
        <f>K38</f>
        <v>100</v>
      </c>
      <c r="N38" s="84">
        <f>K38*0.1</f>
        <v>10</v>
      </c>
      <c r="O38" s="84">
        <v>0</v>
      </c>
      <c r="P38" s="84"/>
      <c r="Q38" s="83"/>
    </row>
    <row r="39" spans="1:17" ht="51.75" customHeight="1">
      <c r="A39" s="57"/>
      <c r="B39" s="398"/>
      <c r="C39" s="443"/>
      <c r="D39" s="402"/>
      <c r="E39" s="402"/>
      <c r="F39" s="445"/>
      <c r="G39" s="100"/>
      <c r="H39" s="94" t="s">
        <v>13</v>
      </c>
      <c r="I39" s="95" t="s">
        <v>11</v>
      </c>
      <c r="J39" s="85"/>
      <c r="K39" s="101">
        <v>33</v>
      </c>
      <c r="L39" s="102"/>
      <c r="M39" s="102">
        <f>K39</f>
        <v>33</v>
      </c>
      <c r="N39" s="102">
        <f>K39*0.1</f>
        <v>3.3000000000000003</v>
      </c>
      <c r="O39" s="84">
        <v>0</v>
      </c>
      <c r="P39" s="84"/>
      <c r="Q39" s="83"/>
    </row>
    <row r="40" spans="1:17" ht="30" customHeight="1">
      <c r="A40" s="57"/>
      <c r="B40" s="398"/>
      <c r="C40" s="443"/>
      <c r="D40" s="402"/>
      <c r="E40" s="402"/>
      <c r="F40" s="445"/>
      <c r="G40" s="100"/>
      <c r="H40" s="94" t="s">
        <v>126</v>
      </c>
      <c r="I40" s="95" t="s">
        <v>11</v>
      </c>
      <c r="J40" s="85"/>
      <c r="K40" s="96">
        <v>66</v>
      </c>
      <c r="L40" s="84"/>
      <c r="M40" s="84">
        <f>K40</f>
        <v>66</v>
      </c>
      <c r="N40" s="102">
        <f>K40*0.1</f>
        <v>6.6000000000000005</v>
      </c>
      <c r="O40" s="84">
        <v>0</v>
      </c>
      <c r="P40" s="84"/>
      <c r="Q40" s="83"/>
    </row>
    <row r="41" spans="1:17" ht="60.75" customHeight="1">
      <c r="A41" s="57"/>
      <c r="B41" s="398"/>
      <c r="C41" s="443"/>
      <c r="D41" s="402"/>
      <c r="E41" s="402"/>
      <c r="F41" s="445"/>
      <c r="G41" s="100"/>
      <c r="H41" s="94" t="s">
        <v>28</v>
      </c>
      <c r="I41" s="95" t="s">
        <v>11</v>
      </c>
      <c r="J41" s="85"/>
      <c r="K41" s="101">
        <v>100</v>
      </c>
      <c r="L41" s="102"/>
      <c r="M41" s="102">
        <f>K41</f>
        <v>100</v>
      </c>
      <c r="N41" s="102">
        <f>K41*0.1</f>
        <v>10</v>
      </c>
      <c r="O41" s="84">
        <v>0</v>
      </c>
      <c r="P41" s="84"/>
      <c r="Q41" s="83"/>
    </row>
    <row r="42" spans="1:17" ht="79.5" customHeight="1">
      <c r="A42" s="57"/>
      <c r="B42" s="399"/>
      <c r="C42" s="444"/>
      <c r="D42" s="403"/>
      <c r="E42" s="403"/>
      <c r="F42" s="408"/>
      <c r="G42" s="107"/>
      <c r="H42" s="108" t="s">
        <v>15</v>
      </c>
      <c r="I42" s="109" t="s">
        <v>16</v>
      </c>
      <c r="J42" s="110"/>
      <c r="K42" s="96">
        <v>0</v>
      </c>
      <c r="L42" s="96"/>
      <c r="M42" s="84">
        <f>K42</f>
        <v>0</v>
      </c>
      <c r="N42" s="102">
        <f>K42*0.1</f>
        <v>0</v>
      </c>
      <c r="O42" s="84">
        <f>K42-M42-N42</f>
        <v>0</v>
      </c>
      <c r="P42" s="84"/>
      <c r="Q42" s="71"/>
    </row>
    <row r="43" spans="1:17" ht="15.75">
      <c r="A43" s="5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5.75">
      <c r="A44" s="57"/>
      <c r="B44" s="241" t="s">
        <v>17</v>
      </c>
      <c r="C44" s="242"/>
      <c r="D44" s="242"/>
      <c r="E44" s="242"/>
      <c r="F44" s="242"/>
      <c r="G44" s="242"/>
      <c r="H44" s="111"/>
      <c r="I44" s="111"/>
      <c r="J44" s="111"/>
      <c r="K44" s="111"/>
      <c r="L44" s="111"/>
      <c r="M44" s="111"/>
      <c r="N44" s="111"/>
      <c r="O44" s="111"/>
      <c r="P44" s="111"/>
      <c r="Q44" s="57"/>
    </row>
    <row r="45" spans="1:17" ht="80.25" customHeight="1">
      <c r="A45" s="57"/>
      <c r="B45" s="389" t="s">
        <v>57</v>
      </c>
      <c r="C45" s="392" t="s">
        <v>6</v>
      </c>
      <c r="D45" s="393"/>
      <c r="E45" s="394"/>
      <c r="F45" s="392" t="s">
        <v>50</v>
      </c>
      <c r="G45" s="394"/>
      <c r="H45" s="392" t="s">
        <v>18</v>
      </c>
      <c r="I45" s="393"/>
      <c r="J45" s="393"/>
      <c r="K45" s="393"/>
      <c r="L45" s="393"/>
      <c r="M45" s="393"/>
      <c r="N45" s="393"/>
      <c r="O45" s="393"/>
      <c r="P45" s="393"/>
      <c r="Q45" s="389" t="s">
        <v>52</v>
      </c>
    </row>
    <row r="46" spans="1:17" ht="35.25" customHeight="1">
      <c r="A46" s="57"/>
      <c r="B46" s="390"/>
      <c r="C46" s="395" t="s">
        <v>129</v>
      </c>
      <c r="D46" s="395" t="s">
        <v>132</v>
      </c>
      <c r="E46" s="395" t="s">
        <v>133</v>
      </c>
      <c r="F46" s="395" t="s">
        <v>139</v>
      </c>
      <c r="G46" s="395" t="s">
        <v>8</v>
      </c>
      <c r="H46" s="389" t="s">
        <v>58</v>
      </c>
      <c r="I46" s="392" t="s">
        <v>67</v>
      </c>
      <c r="J46" s="394"/>
      <c r="K46" s="415" t="s">
        <v>51</v>
      </c>
      <c r="L46" s="415"/>
      <c r="M46" s="415"/>
      <c r="N46" s="415" t="s">
        <v>64</v>
      </c>
      <c r="O46" s="416" t="s">
        <v>65</v>
      </c>
      <c r="P46" s="392" t="s">
        <v>66</v>
      </c>
      <c r="Q46" s="390"/>
    </row>
    <row r="47" spans="1:17" ht="104.25" customHeight="1">
      <c r="A47" s="57"/>
      <c r="B47" s="391"/>
      <c r="C47" s="396"/>
      <c r="D47" s="396"/>
      <c r="E47" s="396"/>
      <c r="F47" s="396"/>
      <c r="G47" s="396"/>
      <c r="H47" s="391"/>
      <c r="I47" s="85" t="s">
        <v>60</v>
      </c>
      <c r="J47" s="85" t="s">
        <v>49</v>
      </c>
      <c r="K47" s="85" t="s">
        <v>61</v>
      </c>
      <c r="L47" s="85" t="s">
        <v>62</v>
      </c>
      <c r="M47" s="85" t="s">
        <v>63</v>
      </c>
      <c r="N47" s="415"/>
      <c r="O47" s="416"/>
      <c r="P47" s="392"/>
      <c r="Q47" s="391"/>
    </row>
    <row r="48" spans="1:17" ht="22.5" customHeight="1">
      <c r="A48" s="57"/>
      <c r="B48" s="113">
        <v>1</v>
      </c>
      <c r="C48" s="88">
        <v>2</v>
      </c>
      <c r="D48" s="88">
        <v>3</v>
      </c>
      <c r="E48" s="89">
        <v>4</v>
      </c>
      <c r="F48" s="89">
        <v>5</v>
      </c>
      <c r="G48" s="89">
        <v>6</v>
      </c>
      <c r="H48" s="87">
        <v>7</v>
      </c>
      <c r="I48" s="90">
        <v>8</v>
      </c>
      <c r="J48" s="90">
        <v>9</v>
      </c>
      <c r="K48" s="90">
        <v>10</v>
      </c>
      <c r="L48" s="90">
        <v>11</v>
      </c>
      <c r="M48" s="90">
        <v>12</v>
      </c>
      <c r="N48" s="87">
        <v>13</v>
      </c>
      <c r="O48" s="87">
        <v>14</v>
      </c>
      <c r="P48" s="87">
        <v>15</v>
      </c>
      <c r="Q48" s="87">
        <v>16</v>
      </c>
    </row>
    <row r="49" spans="1:17" ht="85.5" customHeight="1">
      <c r="A49" s="57"/>
      <c r="B49" s="581" t="str">
        <f>B38</f>
        <v>801012О.99.0.БА81АЭ92001</v>
      </c>
      <c r="C49" s="167" t="s">
        <v>87</v>
      </c>
      <c r="D49" s="112" t="s">
        <v>124</v>
      </c>
      <c r="E49" s="118" t="s">
        <v>124</v>
      </c>
      <c r="F49" s="118" t="s">
        <v>42</v>
      </c>
      <c r="G49" s="118"/>
      <c r="H49" s="119" t="s">
        <v>19</v>
      </c>
      <c r="I49" s="120" t="s">
        <v>20</v>
      </c>
      <c r="J49" s="85">
        <v>792</v>
      </c>
      <c r="K49" s="121">
        <v>26</v>
      </c>
      <c r="L49" s="121"/>
      <c r="M49" s="121">
        <v>27</v>
      </c>
      <c r="N49" s="102">
        <f>K49*0.1</f>
        <v>2.6</v>
      </c>
      <c r="O49" s="84">
        <v>0</v>
      </c>
      <c r="P49" s="84"/>
      <c r="Q49" s="84"/>
    </row>
    <row r="50" spans="1:17" ht="15.75">
      <c r="A50" s="71"/>
      <c r="B50" s="125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5.75">
      <c r="A51" s="71"/>
      <c r="B51" s="126"/>
      <c r="C51" s="57"/>
      <c r="D51" s="438"/>
      <c r="E51" s="438"/>
      <c r="F51" s="438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8.75">
      <c r="A52" s="71"/>
      <c r="B52" s="126"/>
      <c r="C52" s="72" t="s">
        <v>3</v>
      </c>
      <c r="D52" s="238">
        <v>2</v>
      </c>
      <c r="E52" s="57"/>
      <c r="F52" s="57"/>
      <c r="G52" s="57"/>
      <c r="H52" s="57"/>
      <c r="I52" s="57"/>
      <c r="J52" s="57"/>
      <c r="K52" s="57"/>
      <c r="L52" s="57"/>
      <c r="M52" s="71"/>
      <c r="N52" s="71"/>
      <c r="O52" s="57"/>
      <c r="P52" s="57"/>
      <c r="Q52" s="71"/>
    </row>
    <row r="53" spans="1:17" ht="28.5" customHeight="1">
      <c r="A53" s="57"/>
      <c r="B53" s="79" t="s">
        <v>68</v>
      </c>
      <c r="C53" s="57"/>
      <c r="D53" s="57"/>
      <c r="E53" s="57"/>
      <c r="F53" s="57"/>
      <c r="G53" s="57"/>
      <c r="H53" s="57"/>
      <c r="I53" s="57"/>
      <c r="J53" s="57"/>
      <c r="K53" s="57"/>
      <c r="L53" s="439" t="s">
        <v>48</v>
      </c>
      <c r="M53" s="439"/>
      <c r="N53" s="440"/>
      <c r="O53" s="429" t="s">
        <v>177</v>
      </c>
      <c r="P53" s="441"/>
      <c r="Q53" s="80"/>
    </row>
    <row r="54" spans="1:17" ht="15.75" customHeight="1">
      <c r="A54" s="57"/>
      <c r="B54" s="243" t="s">
        <v>26</v>
      </c>
      <c r="C54" s="244"/>
      <c r="D54" s="244"/>
      <c r="E54" s="244"/>
      <c r="F54" s="244"/>
      <c r="G54" s="236"/>
      <c r="H54" s="236"/>
      <c r="I54" s="57"/>
      <c r="J54" s="57"/>
      <c r="K54" s="57"/>
      <c r="L54" s="439"/>
      <c r="M54" s="439"/>
      <c r="N54" s="440"/>
      <c r="O54" s="430"/>
      <c r="P54" s="441"/>
      <c r="Q54" s="127"/>
    </row>
    <row r="55" spans="1:17" ht="15.75">
      <c r="A55" s="57"/>
      <c r="B55" s="76" t="s">
        <v>69</v>
      </c>
      <c r="C55" s="57"/>
      <c r="D55" s="57"/>
      <c r="E55" s="76" t="s">
        <v>24</v>
      </c>
      <c r="F55" s="76"/>
      <c r="G55" s="76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20.25" customHeight="1">
      <c r="A56" s="57"/>
      <c r="B56" s="388" t="s">
        <v>56</v>
      </c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</row>
    <row r="57" spans="1:17" ht="24" customHeight="1">
      <c r="A57" s="57"/>
      <c r="B57" s="57" t="s">
        <v>70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71"/>
    </row>
    <row r="58" spans="1:17" ht="67.5" customHeight="1">
      <c r="A58" s="57"/>
      <c r="B58" s="389" t="s">
        <v>57</v>
      </c>
      <c r="C58" s="392" t="s">
        <v>6</v>
      </c>
      <c r="D58" s="393"/>
      <c r="E58" s="394"/>
      <c r="F58" s="418" t="s">
        <v>50</v>
      </c>
      <c r="G58" s="419"/>
      <c r="H58" s="392" t="s">
        <v>7</v>
      </c>
      <c r="I58" s="393"/>
      <c r="J58" s="393"/>
      <c r="K58" s="393"/>
      <c r="L58" s="393"/>
      <c r="M58" s="393"/>
      <c r="N58" s="393"/>
      <c r="O58" s="393"/>
      <c r="P58" s="394"/>
      <c r="Q58" s="82"/>
    </row>
    <row r="59" spans="1:17" ht="33.75" customHeight="1">
      <c r="A59" s="57"/>
      <c r="B59" s="390"/>
      <c r="C59" s="395" t="s">
        <v>131</v>
      </c>
      <c r="D59" s="395" t="s">
        <v>132</v>
      </c>
      <c r="E59" s="395" t="s">
        <v>133</v>
      </c>
      <c r="F59" s="395" t="s">
        <v>139</v>
      </c>
      <c r="G59" s="395" t="s">
        <v>8</v>
      </c>
      <c r="H59" s="389" t="s">
        <v>58</v>
      </c>
      <c r="I59" s="392" t="s">
        <v>67</v>
      </c>
      <c r="J59" s="394"/>
      <c r="K59" s="392" t="s">
        <v>51</v>
      </c>
      <c r="L59" s="393"/>
      <c r="M59" s="394"/>
      <c r="N59" s="389" t="s">
        <v>64</v>
      </c>
      <c r="O59" s="407" t="s">
        <v>72</v>
      </c>
      <c r="P59" s="389" t="s">
        <v>66</v>
      </c>
      <c r="Q59" s="420"/>
    </row>
    <row r="60" spans="1:17" ht="94.5">
      <c r="A60" s="57"/>
      <c r="B60" s="391"/>
      <c r="C60" s="396"/>
      <c r="D60" s="396"/>
      <c r="E60" s="396"/>
      <c r="F60" s="396"/>
      <c r="G60" s="396"/>
      <c r="H60" s="391"/>
      <c r="I60" s="85" t="s">
        <v>60</v>
      </c>
      <c r="J60" s="85" t="s">
        <v>49</v>
      </c>
      <c r="K60" s="86" t="s">
        <v>61</v>
      </c>
      <c r="L60" s="86" t="s">
        <v>62</v>
      </c>
      <c r="M60" s="86" t="s">
        <v>63</v>
      </c>
      <c r="N60" s="391"/>
      <c r="O60" s="408"/>
      <c r="P60" s="391"/>
      <c r="Q60" s="420"/>
    </row>
    <row r="61" spans="1:17" ht="15.75">
      <c r="A61" s="57"/>
      <c r="B61" s="87">
        <v>1</v>
      </c>
      <c r="C61" s="88">
        <v>2</v>
      </c>
      <c r="D61" s="88">
        <v>3</v>
      </c>
      <c r="E61" s="89">
        <v>4</v>
      </c>
      <c r="F61" s="89">
        <v>5</v>
      </c>
      <c r="G61" s="89">
        <v>6</v>
      </c>
      <c r="H61" s="87">
        <v>7</v>
      </c>
      <c r="I61" s="90">
        <v>8</v>
      </c>
      <c r="J61" s="90">
        <v>9</v>
      </c>
      <c r="K61" s="90">
        <v>10</v>
      </c>
      <c r="L61" s="90">
        <v>11</v>
      </c>
      <c r="M61" s="90">
        <v>12</v>
      </c>
      <c r="N61" s="87">
        <v>13</v>
      </c>
      <c r="O61" s="87">
        <v>14</v>
      </c>
      <c r="P61" s="87">
        <v>15</v>
      </c>
      <c r="Q61" s="128"/>
    </row>
    <row r="62" spans="1:17" ht="30" customHeight="1">
      <c r="A62" s="57"/>
      <c r="B62" s="397" t="s">
        <v>226</v>
      </c>
      <c r="C62" s="421" t="s">
        <v>9</v>
      </c>
      <c r="D62" s="401" t="s">
        <v>124</v>
      </c>
      <c r="E62" s="401" t="s">
        <v>124</v>
      </c>
      <c r="F62" s="401" t="s">
        <v>42</v>
      </c>
      <c r="G62" s="401"/>
      <c r="H62" s="94" t="s">
        <v>10</v>
      </c>
      <c r="I62" s="95" t="s">
        <v>11</v>
      </c>
      <c r="J62" s="85"/>
      <c r="K62" s="96">
        <v>100</v>
      </c>
      <c r="L62" s="84"/>
      <c r="M62" s="84">
        <f>K62</f>
        <v>100</v>
      </c>
      <c r="N62" s="96">
        <f>K62*0.1</f>
        <v>10</v>
      </c>
      <c r="O62" s="84">
        <v>0</v>
      </c>
      <c r="P62" s="84"/>
      <c r="Q62" s="128"/>
    </row>
    <row r="63" spans="1:17" ht="57.75" customHeight="1">
      <c r="A63" s="57"/>
      <c r="B63" s="399"/>
      <c r="C63" s="422"/>
      <c r="D63" s="403"/>
      <c r="E63" s="402"/>
      <c r="F63" s="403"/>
      <c r="G63" s="402"/>
      <c r="H63" s="94" t="s">
        <v>13</v>
      </c>
      <c r="I63" s="95" t="s">
        <v>11</v>
      </c>
      <c r="J63" s="85"/>
      <c r="K63" s="101">
        <v>57</v>
      </c>
      <c r="L63" s="102"/>
      <c r="M63" s="102">
        <f>K63</f>
        <v>57</v>
      </c>
      <c r="N63" s="102">
        <f>K63*0.1</f>
        <v>5.7</v>
      </c>
      <c r="O63" s="84">
        <v>0</v>
      </c>
      <c r="P63" s="84"/>
      <c r="Q63" s="128"/>
    </row>
    <row r="64" spans="1:17" ht="39.75" customHeight="1">
      <c r="A64" s="57"/>
      <c r="B64" s="423" t="s">
        <v>227</v>
      </c>
      <c r="C64" s="404" t="s">
        <v>12</v>
      </c>
      <c r="D64" s="404" t="s">
        <v>124</v>
      </c>
      <c r="E64" s="421" t="s">
        <v>25</v>
      </c>
      <c r="F64" s="401" t="s">
        <v>42</v>
      </c>
      <c r="G64" s="402"/>
      <c r="H64" s="94" t="s">
        <v>126</v>
      </c>
      <c r="I64" s="95" t="s">
        <v>11</v>
      </c>
      <c r="J64" s="85"/>
      <c r="K64" s="101">
        <v>88</v>
      </c>
      <c r="L64" s="102"/>
      <c r="M64" s="102">
        <f>K64</f>
        <v>88</v>
      </c>
      <c r="N64" s="102">
        <f>K64*0.1</f>
        <v>8.8</v>
      </c>
      <c r="O64" s="84">
        <v>0</v>
      </c>
      <c r="P64" s="84"/>
      <c r="Q64" s="128"/>
    </row>
    <row r="65" spans="1:17" ht="36">
      <c r="A65" s="57"/>
      <c r="B65" s="424"/>
      <c r="C65" s="405"/>
      <c r="D65" s="405"/>
      <c r="E65" s="446"/>
      <c r="F65" s="402"/>
      <c r="G65" s="402"/>
      <c r="H65" s="94" t="s">
        <v>28</v>
      </c>
      <c r="I65" s="95" t="s">
        <v>11</v>
      </c>
      <c r="J65" s="85"/>
      <c r="K65" s="96">
        <v>100</v>
      </c>
      <c r="L65" s="84"/>
      <c r="M65" s="84">
        <f>K65</f>
        <v>100</v>
      </c>
      <c r="N65" s="102">
        <f>K65*0.1</f>
        <v>10</v>
      </c>
      <c r="O65" s="84">
        <v>0</v>
      </c>
      <c r="P65" s="84"/>
      <c r="Q65" s="128"/>
    </row>
    <row r="66" spans="1:17" ht="48">
      <c r="A66" s="57"/>
      <c r="B66" s="425"/>
      <c r="C66" s="406"/>
      <c r="D66" s="406"/>
      <c r="E66" s="447"/>
      <c r="F66" s="403"/>
      <c r="G66" s="403"/>
      <c r="H66" s="108" t="s">
        <v>15</v>
      </c>
      <c r="I66" s="109" t="s">
        <v>16</v>
      </c>
      <c r="J66" s="110"/>
      <c r="K66" s="96">
        <v>0</v>
      </c>
      <c r="L66" s="96"/>
      <c r="M66" s="84">
        <f>K66</f>
        <v>0</v>
      </c>
      <c r="N66" s="102">
        <f>K66*0.1</f>
        <v>0</v>
      </c>
      <c r="O66" s="84">
        <f>K66-M66-N66</f>
        <v>0</v>
      </c>
      <c r="P66" s="84"/>
      <c r="Q66" s="135"/>
    </row>
    <row r="67" spans="1:17" ht="15.75" customHeight="1">
      <c r="A67" s="57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</row>
    <row r="68" spans="1:17" ht="15.75" customHeight="1">
      <c r="A68" s="57"/>
      <c r="B68" s="236" t="s">
        <v>17</v>
      </c>
      <c r="C68" s="245"/>
      <c r="D68" s="245"/>
      <c r="E68" s="245"/>
      <c r="F68" s="245"/>
      <c r="G68" s="245"/>
      <c r="H68" s="111"/>
      <c r="I68" s="111"/>
      <c r="J68" s="111"/>
      <c r="K68" s="111"/>
      <c r="L68" s="111"/>
      <c r="M68" s="111"/>
      <c r="N68" s="111"/>
      <c r="O68" s="111"/>
      <c r="P68" s="111"/>
      <c r="Q68" s="57"/>
    </row>
    <row r="69" spans="1:17" ht="70.5" customHeight="1">
      <c r="A69" s="57"/>
      <c r="B69" s="389" t="s">
        <v>57</v>
      </c>
      <c r="C69" s="392" t="s">
        <v>6</v>
      </c>
      <c r="D69" s="393"/>
      <c r="E69" s="394"/>
      <c r="F69" s="418" t="s">
        <v>50</v>
      </c>
      <c r="G69" s="419"/>
      <c r="H69" s="392" t="s">
        <v>18</v>
      </c>
      <c r="I69" s="393"/>
      <c r="J69" s="393"/>
      <c r="K69" s="393"/>
      <c r="L69" s="393"/>
      <c r="M69" s="393"/>
      <c r="N69" s="393"/>
      <c r="O69" s="393"/>
      <c r="P69" s="394"/>
      <c r="Q69" s="389" t="s">
        <v>52</v>
      </c>
    </row>
    <row r="70" spans="1:17" ht="50.25" customHeight="1">
      <c r="A70" s="57"/>
      <c r="B70" s="390"/>
      <c r="C70" s="395" t="s">
        <v>134</v>
      </c>
      <c r="D70" s="395" t="s">
        <v>135</v>
      </c>
      <c r="E70" s="395" t="s">
        <v>133</v>
      </c>
      <c r="F70" s="395" t="s">
        <v>139</v>
      </c>
      <c r="G70" s="395" t="s">
        <v>8</v>
      </c>
      <c r="H70" s="389" t="s">
        <v>58</v>
      </c>
      <c r="I70" s="392" t="s">
        <v>67</v>
      </c>
      <c r="J70" s="394"/>
      <c r="K70" s="392" t="s">
        <v>51</v>
      </c>
      <c r="L70" s="393"/>
      <c r="M70" s="394"/>
      <c r="N70" s="389" t="s">
        <v>64</v>
      </c>
      <c r="O70" s="407" t="s">
        <v>74</v>
      </c>
      <c r="P70" s="431" t="s">
        <v>66</v>
      </c>
      <c r="Q70" s="390"/>
    </row>
    <row r="71" spans="1:17" ht="101.25" customHeight="1">
      <c r="A71" s="57"/>
      <c r="B71" s="391"/>
      <c r="C71" s="396"/>
      <c r="D71" s="396"/>
      <c r="E71" s="396"/>
      <c r="F71" s="396"/>
      <c r="G71" s="396"/>
      <c r="H71" s="391"/>
      <c r="I71" s="85" t="s">
        <v>60</v>
      </c>
      <c r="J71" s="85" t="s">
        <v>73</v>
      </c>
      <c r="K71" s="86" t="s">
        <v>61</v>
      </c>
      <c r="L71" s="86" t="s">
        <v>62</v>
      </c>
      <c r="M71" s="86" t="s">
        <v>63</v>
      </c>
      <c r="N71" s="391"/>
      <c r="O71" s="408"/>
      <c r="P71" s="432"/>
      <c r="Q71" s="391"/>
    </row>
    <row r="72" spans="1:17" ht="15.75">
      <c r="A72" s="57"/>
      <c r="B72" s="84">
        <v>1</v>
      </c>
      <c r="C72" s="129">
        <v>2</v>
      </c>
      <c r="D72" s="129">
        <v>3</v>
      </c>
      <c r="E72" s="130">
        <v>4</v>
      </c>
      <c r="F72" s="130">
        <v>5</v>
      </c>
      <c r="G72" s="130">
        <v>6</v>
      </c>
      <c r="H72" s="84">
        <v>7</v>
      </c>
      <c r="I72" s="112">
        <v>8</v>
      </c>
      <c r="J72" s="112">
        <v>9</v>
      </c>
      <c r="K72" s="112">
        <v>10</v>
      </c>
      <c r="L72" s="112">
        <v>11</v>
      </c>
      <c r="M72" s="112">
        <v>12</v>
      </c>
      <c r="N72" s="84">
        <v>13</v>
      </c>
      <c r="O72" s="84">
        <v>14</v>
      </c>
      <c r="P72" s="84">
        <v>15</v>
      </c>
      <c r="Q72" s="84">
        <v>16</v>
      </c>
    </row>
    <row r="73" spans="1:17" ht="75" customHeight="1">
      <c r="A73" s="57"/>
      <c r="B73" s="582" t="str">
        <f>B62</f>
        <v>802111О.99.0.БА96АЮ58001</v>
      </c>
      <c r="C73" s="136" t="s">
        <v>81</v>
      </c>
      <c r="D73" s="112" t="s">
        <v>137</v>
      </c>
      <c r="E73" s="112" t="s">
        <v>137</v>
      </c>
      <c r="F73" s="117" t="s">
        <v>42</v>
      </c>
      <c r="G73" s="93"/>
      <c r="H73" s="137" t="s">
        <v>19</v>
      </c>
      <c r="I73" s="120" t="s">
        <v>20</v>
      </c>
      <c r="J73" s="85">
        <v>792</v>
      </c>
      <c r="K73" s="121">
        <v>30</v>
      </c>
      <c r="L73" s="112"/>
      <c r="M73" s="121">
        <v>29</v>
      </c>
      <c r="N73" s="138">
        <f>K73*0.1</f>
        <v>3</v>
      </c>
      <c r="O73" s="112">
        <v>0</v>
      </c>
      <c r="P73" s="112"/>
      <c r="Q73" s="112"/>
    </row>
    <row r="74" spans="1:17" ht="60">
      <c r="A74" s="57"/>
      <c r="B74" s="378" t="s">
        <v>227</v>
      </c>
      <c r="C74" s="94" t="s">
        <v>136</v>
      </c>
      <c r="D74" s="166" t="s">
        <v>137</v>
      </c>
      <c r="E74" s="94" t="s">
        <v>25</v>
      </c>
      <c r="F74" s="117" t="s">
        <v>42</v>
      </c>
      <c r="G74" s="107"/>
      <c r="H74" s="119" t="s">
        <v>19</v>
      </c>
      <c r="I74" s="120" t="s">
        <v>20</v>
      </c>
      <c r="J74" s="85">
        <v>792</v>
      </c>
      <c r="K74" s="96">
        <v>0</v>
      </c>
      <c r="L74" s="84"/>
      <c r="M74" s="96">
        <v>0</v>
      </c>
      <c r="N74" s="138">
        <f>K74*0.1</f>
        <v>0</v>
      </c>
      <c r="O74" s="84">
        <v>0</v>
      </c>
      <c r="P74" s="84"/>
      <c r="Q74" s="84"/>
    </row>
    <row r="75" spans="1:17" ht="15.75">
      <c r="A75" s="57"/>
      <c r="B75" s="139"/>
      <c r="C75" s="140"/>
      <c r="D75" s="140"/>
      <c r="E75" s="141"/>
      <c r="F75" s="141"/>
      <c r="G75" s="141"/>
      <c r="H75" s="142"/>
      <c r="I75" s="143"/>
      <c r="J75" s="82"/>
      <c r="K75" s="145"/>
      <c r="L75" s="145"/>
      <c r="M75" s="145"/>
      <c r="N75" s="145"/>
      <c r="O75" s="145"/>
      <c r="P75" s="145"/>
      <c r="Q75" s="83"/>
    </row>
    <row r="76" spans="1:17" ht="15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ht="15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169"/>
      <c r="O77" s="57"/>
      <c r="P77" s="57"/>
      <c r="Q77" s="57"/>
    </row>
    <row r="78" spans="1:17" ht="15.75">
      <c r="A78" s="57"/>
      <c r="B78" s="426" t="s">
        <v>77</v>
      </c>
      <c r="C78" s="426"/>
      <c r="D78" s="427" t="s">
        <v>88</v>
      </c>
      <c r="E78" s="427"/>
      <c r="F78" s="427"/>
      <c r="G78" s="427"/>
      <c r="H78" s="427"/>
      <c r="I78" s="427"/>
      <c r="J78" s="427"/>
      <c r="K78" s="57"/>
      <c r="L78" s="57"/>
      <c r="M78" s="57"/>
      <c r="N78" s="427" t="s">
        <v>35</v>
      </c>
      <c r="O78" s="427"/>
      <c r="P78" s="57"/>
      <c r="Q78" s="57"/>
    </row>
    <row r="79" spans="1:17" ht="15.75">
      <c r="A79" s="57"/>
      <c r="B79" s="163" t="str">
        <f>D19</f>
        <v>"30"  ДЕКАБРЯ  2022 г.</v>
      </c>
      <c r="C79" s="162"/>
      <c r="D79" s="162"/>
      <c r="E79" s="164" t="s">
        <v>78</v>
      </c>
      <c r="F79" s="164"/>
      <c r="G79" s="164"/>
      <c r="H79" s="428"/>
      <c r="I79" s="428"/>
      <c r="J79" s="162"/>
      <c r="K79" s="57"/>
      <c r="L79" s="164" t="s">
        <v>22</v>
      </c>
      <c r="M79" s="57"/>
      <c r="N79" s="428" t="s">
        <v>79</v>
      </c>
      <c r="O79" s="428"/>
      <c r="P79" s="57"/>
      <c r="Q79" s="57"/>
    </row>
    <row r="80" spans="1:17" ht="15.75">
      <c r="A80" s="57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57"/>
    </row>
    <row r="81" spans="2:16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6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3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2:16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4"/>
      <c r="O84" s="4"/>
      <c r="P84" s="4"/>
    </row>
    <row r="85" spans="2:13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2:16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6"/>
      <c r="O86" s="16"/>
      <c r="P86" s="16"/>
    </row>
    <row r="87" spans="2:16" ht="83.2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7"/>
      <c r="O87" s="17"/>
      <c r="P87" s="17"/>
    </row>
    <row r="88" spans="2:16" ht="61.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7"/>
      <c r="O88" s="17"/>
      <c r="P88" s="17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O91" s="11"/>
      <c r="P91" s="11"/>
    </row>
    <row r="92" spans="2:16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1"/>
      <c r="O92" s="11"/>
      <c r="P92" s="11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1"/>
      <c r="O93" s="11"/>
      <c r="P93" s="11"/>
    </row>
    <row r="94" spans="2:16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1"/>
      <c r="O94" s="11"/>
      <c r="P94" s="11"/>
    </row>
    <row r="95" spans="2:13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6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6"/>
      <c r="O101" s="16"/>
      <c r="P101" s="16"/>
    </row>
    <row r="102" spans="2:16" ht="29.25" customHeight="1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6"/>
      <c r="O102" s="16"/>
      <c r="P102" s="16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6"/>
      <c r="O103" s="16"/>
      <c r="P103" s="16"/>
    </row>
    <row r="104" spans="2:16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1"/>
      <c r="O104" s="11"/>
      <c r="P104" s="11"/>
    </row>
    <row r="105" spans="2:16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1"/>
      <c r="O105" s="11"/>
      <c r="P105" s="11"/>
    </row>
    <row r="106" spans="2:13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</row>
  </sheetData>
  <sheetProtection/>
  <mergeCells count="100">
    <mergeCell ref="E62:E63"/>
    <mergeCell ref="E64:E66"/>
    <mergeCell ref="C17:H17"/>
    <mergeCell ref="G21:K21"/>
    <mergeCell ref="B22:G22"/>
    <mergeCell ref="H22:J22"/>
    <mergeCell ref="B23:D23"/>
    <mergeCell ref="G23:K23"/>
    <mergeCell ref="B45:B47"/>
    <mergeCell ref="C45:E45"/>
    <mergeCell ref="L29:N29"/>
    <mergeCell ref="B32:Q32"/>
    <mergeCell ref="B34:B36"/>
    <mergeCell ref="C34:E34"/>
    <mergeCell ref="F34:G34"/>
    <mergeCell ref="H34:P34"/>
    <mergeCell ref="C35:C36"/>
    <mergeCell ref="D35:D36"/>
    <mergeCell ref="E35:E36"/>
    <mergeCell ref="F35:F36"/>
    <mergeCell ref="P35:P36"/>
    <mergeCell ref="Q35:Q36"/>
    <mergeCell ref="E38:E42"/>
    <mergeCell ref="F38:F42"/>
    <mergeCell ref="G35:G36"/>
    <mergeCell ref="H35:H36"/>
    <mergeCell ref="I35:J35"/>
    <mergeCell ref="K35:M35"/>
    <mergeCell ref="N35:N36"/>
    <mergeCell ref="O35:O36"/>
    <mergeCell ref="F45:G45"/>
    <mergeCell ref="H45:P45"/>
    <mergeCell ref="Q45:Q47"/>
    <mergeCell ref="C46:C47"/>
    <mergeCell ref="D46:D47"/>
    <mergeCell ref="E46:E47"/>
    <mergeCell ref="F46:F47"/>
    <mergeCell ref="G46:G47"/>
    <mergeCell ref="H46:H47"/>
    <mergeCell ref="I46:J46"/>
    <mergeCell ref="K46:M46"/>
    <mergeCell ref="N46:N47"/>
    <mergeCell ref="O46:O47"/>
    <mergeCell ref="P46:P47"/>
    <mergeCell ref="F59:F60"/>
    <mergeCell ref="G59:G60"/>
    <mergeCell ref="D51:F51"/>
    <mergeCell ref="L53:N54"/>
    <mergeCell ref="O53:O54"/>
    <mergeCell ref="P53:P54"/>
    <mergeCell ref="N59:N60"/>
    <mergeCell ref="P59:P60"/>
    <mergeCell ref="B56:Q56"/>
    <mergeCell ref="B58:B60"/>
    <mergeCell ref="C58:E58"/>
    <mergeCell ref="F58:G58"/>
    <mergeCell ref="H58:P58"/>
    <mergeCell ref="C59:C60"/>
    <mergeCell ref="D59:D60"/>
    <mergeCell ref="E59:E60"/>
    <mergeCell ref="C70:C71"/>
    <mergeCell ref="Q59:Q60"/>
    <mergeCell ref="B62:B63"/>
    <mergeCell ref="C62:C63"/>
    <mergeCell ref="D62:D63"/>
    <mergeCell ref="F62:F63"/>
    <mergeCell ref="G62:G63"/>
    <mergeCell ref="H59:H60"/>
    <mergeCell ref="I59:J59"/>
    <mergeCell ref="K59:M59"/>
    <mergeCell ref="O59:O60"/>
    <mergeCell ref="H79:I79"/>
    <mergeCell ref="N79:O79"/>
    <mergeCell ref="Q69:Q71"/>
    <mergeCell ref="B64:B66"/>
    <mergeCell ref="C64:C66"/>
    <mergeCell ref="D64:D66"/>
    <mergeCell ref="B69:B71"/>
    <mergeCell ref="C69:E69"/>
    <mergeCell ref="F69:G69"/>
    <mergeCell ref="I70:J70"/>
    <mergeCell ref="B38:B42"/>
    <mergeCell ref="C38:C42"/>
    <mergeCell ref="D38:D42"/>
    <mergeCell ref="H69:P69"/>
    <mergeCell ref="O70:O71"/>
    <mergeCell ref="P70:P71"/>
    <mergeCell ref="D70:D71"/>
    <mergeCell ref="E70:E71"/>
    <mergeCell ref="F70:F71"/>
    <mergeCell ref="B21:F21"/>
    <mergeCell ref="B78:C78"/>
    <mergeCell ref="D78:J78"/>
    <mergeCell ref="N78:O78"/>
    <mergeCell ref="K70:M70"/>
    <mergeCell ref="N70:N71"/>
    <mergeCell ref="F64:F66"/>
    <mergeCell ref="G64:G66"/>
    <mergeCell ref="G70:G71"/>
    <mergeCell ref="H70:H7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6" max="16" man="1"/>
    <brk id="5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6:Q105"/>
  <sheetViews>
    <sheetView view="pageBreakPreview" zoomScaleSheetLayoutView="100" zoomScalePageLayoutView="0" workbookViewId="0" topLeftCell="A70">
      <selection activeCell="C73" sqref="C73"/>
    </sheetView>
  </sheetViews>
  <sheetFormatPr defaultColWidth="8.8515625" defaultRowHeight="12.75"/>
  <cols>
    <col min="1" max="1" width="8.8515625" style="1" customWidth="1"/>
    <col min="2" max="2" width="32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6.1406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0.421875" style="1" customWidth="1"/>
    <col min="14" max="14" width="21.140625" style="1" customWidth="1"/>
    <col min="15" max="15" width="19.710937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6" spans="1:17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80.25" customHeight="1">
      <c r="A17" s="57"/>
      <c r="B17" s="57"/>
      <c r="C17" s="379" t="str">
        <f>'хорошевская оош '!C17:H17</f>
        <v>ОТЧЕТ О ВЫПОЛНЕНИИ                                    МУНИЦИПАЛЬНОГО ЗАДАНИЯ №</v>
      </c>
      <c r="D17" s="379"/>
      <c r="E17" s="379"/>
      <c r="F17" s="379"/>
      <c r="G17" s="379"/>
      <c r="H17" s="380"/>
      <c r="I17" s="376">
        <v>1</v>
      </c>
      <c r="J17" s="57"/>
      <c r="K17" s="57"/>
      <c r="L17" s="344"/>
      <c r="M17" s="344"/>
      <c r="N17" s="57"/>
      <c r="O17" s="57"/>
      <c r="P17" s="344"/>
      <c r="Q17" s="57"/>
    </row>
    <row r="18" spans="1:17" ht="61.5" customHeight="1">
      <c r="A18" s="57"/>
      <c r="B18" s="366"/>
      <c r="C18" s="366"/>
      <c r="D18" s="366" t="str">
        <f>'хорошевская оош '!D18:G18</f>
        <v>на 2022 год и плановый период 2023 и 2024 годов</v>
      </c>
      <c r="E18" s="366"/>
      <c r="F18" s="366"/>
      <c r="G18" s="366"/>
      <c r="H18" s="366"/>
      <c r="I18" s="366"/>
      <c r="J18" s="366"/>
      <c r="K18" s="366"/>
      <c r="L18" s="344"/>
      <c r="M18" s="344"/>
      <c r="N18" s="358"/>
      <c r="O18" s="356" t="s">
        <v>44</v>
      </c>
      <c r="P18" s="345"/>
      <c r="Q18" s="57"/>
    </row>
    <row r="19" spans="1:17" ht="75" customHeight="1">
      <c r="A19" s="57"/>
      <c r="B19" s="366"/>
      <c r="C19" s="367" t="s">
        <v>224</v>
      </c>
      <c r="D19" s="368" t="str">
        <f>'хорошевская оош '!D19:E19</f>
        <v>"30"  ДЕКАБРЯ  2022 г.</v>
      </c>
      <c r="E19" s="366"/>
      <c r="F19" s="366"/>
      <c r="G19" s="366"/>
      <c r="H19" s="366"/>
      <c r="I19" s="366"/>
      <c r="J19" s="366"/>
      <c r="K19" s="366"/>
      <c r="L19" s="344"/>
      <c r="M19" s="344"/>
      <c r="N19" s="363" t="s">
        <v>45</v>
      </c>
      <c r="O19" s="364" t="s">
        <v>53</v>
      </c>
      <c r="P19" s="345"/>
      <c r="Q19" s="57"/>
    </row>
    <row r="20" spans="1:17" ht="36.75" customHeight="1">
      <c r="A20" s="57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44"/>
      <c r="M20" s="344"/>
      <c r="N20" s="358" t="s">
        <v>46</v>
      </c>
      <c r="O20" s="375">
        <f>'хорошевская оош '!O20</f>
        <v>44925</v>
      </c>
      <c r="P20" s="346"/>
      <c r="Q20" s="57"/>
    </row>
    <row r="21" spans="1:17" ht="114.75" customHeight="1">
      <c r="A21" s="57"/>
      <c r="B21" s="382" t="s">
        <v>54</v>
      </c>
      <c r="C21" s="382"/>
      <c r="D21" s="382"/>
      <c r="E21" s="382"/>
      <c r="F21" s="369"/>
      <c r="G21" s="381" t="s">
        <v>84</v>
      </c>
      <c r="H21" s="381"/>
      <c r="I21" s="381"/>
      <c r="J21" s="381"/>
      <c r="K21" s="381"/>
      <c r="L21" s="344"/>
      <c r="M21" s="344"/>
      <c r="N21" s="363" t="s">
        <v>47</v>
      </c>
      <c r="O21" s="356" t="s">
        <v>208</v>
      </c>
      <c r="P21" s="345"/>
      <c r="Q21" s="57"/>
    </row>
    <row r="22" spans="1:17" ht="134.25" customHeight="1">
      <c r="A22" s="57"/>
      <c r="B22" s="382" t="s">
        <v>55</v>
      </c>
      <c r="C22" s="382"/>
      <c r="D22" s="382"/>
      <c r="E22" s="382"/>
      <c r="F22" s="382"/>
      <c r="G22" s="382"/>
      <c r="H22" s="383" t="s">
        <v>0</v>
      </c>
      <c r="I22" s="383"/>
      <c r="J22" s="383"/>
      <c r="K22" s="370"/>
      <c r="L22" s="344"/>
      <c r="M22" s="344"/>
      <c r="N22" s="358" t="s">
        <v>183</v>
      </c>
      <c r="O22" s="356" t="s">
        <v>184</v>
      </c>
      <c r="P22" s="345"/>
      <c r="Q22" s="57"/>
    </row>
    <row r="23" spans="1:17" ht="35.25" customHeight="1">
      <c r="A23" s="57"/>
      <c r="B23" s="384"/>
      <c r="C23" s="384"/>
      <c r="D23" s="384"/>
      <c r="E23" s="371"/>
      <c r="F23" s="371"/>
      <c r="G23" s="385"/>
      <c r="H23" s="385"/>
      <c r="I23" s="385"/>
      <c r="J23" s="385"/>
      <c r="K23" s="385"/>
      <c r="L23" s="347"/>
      <c r="M23" s="344"/>
      <c r="N23" s="358" t="s">
        <v>183</v>
      </c>
      <c r="O23" s="356" t="s">
        <v>185</v>
      </c>
      <c r="P23" s="345"/>
      <c r="Q23" s="57"/>
    </row>
    <row r="24" spans="1:17" ht="69" customHeight="1">
      <c r="A24" s="57"/>
      <c r="B24" s="373" t="s">
        <v>1</v>
      </c>
      <c r="C24" s="373"/>
      <c r="D24" s="373" t="str">
        <f>'хорошевская оош '!C24</f>
        <v>Годовая</v>
      </c>
      <c r="E24" s="366"/>
      <c r="F24" s="366"/>
      <c r="G24" s="366"/>
      <c r="H24" s="366"/>
      <c r="I24" s="366"/>
      <c r="J24" s="366"/>
      <c r="K24" s="366"/>
      <c r="L24" s="344"/>
      <c r="M24" s="344"/>
      <c r="N24" s="358" t="s">
        <v>183</v>
      </c>
      <c r="O24" s="356" t="s">
        <v>186</v>
      </c>
      <c r="P24" s="345"/>
      <c r="Q24" s="57"/>
    </row>
    <row r="25" spans="1:17" ht="39.75" customHeight="1">
      <c r="A25" s="57"/>
      <c r="B25" s="344"/>
      <c r="C25" s="57" t="s">
        <v>202</v>
      </c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57"/>
      <c r="O25" s="70"/>
      <c r="P25" s="345"/>
      <c r="Q25" s="57"/>
    </row>
    <row r="26" spans="1:17" ht="18.75">
      <c r="A26" s="57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57"/>
      <c r="Q26" s="57"/>
    </row>
    <row r="27" spans="1:17" ht="18.75">
      <c r="A27" s="57"/>
      <c r="B27" s="238"/>
      <c r="C27" s="343" t="s">
        <v>2</v>
      </c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57"/>
      <c r="Q27" s="57"/>
    </row>
    <row r="28" spans="1:17" ht="18.75">
      <c r="A28" s="57"/>
      <c r="B28" s="69"/>
      <c r="C28" s="72" t="s">
        <v>3</v>
      </c>
      <c r="D28" s="238">
        <v>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52.5" customHeight="1">
      <c r="A29" s="57"/>
      <c r="B29" s="79" t="s">
        <v>4</v>
      </c>
      <c r="C29" s="57"/>
      <c r="D29" s="57"/>
      <c r="E29" s="57"/>
      <c r="F29" s="57"/>
      <c r="G29" s="57"/>
      <c r="H29" s="57"/>
      <c r="I29" s="57"/>
      <c r="J29" s="57"/>
      <c r="K29" s="57"/>
      <c r="L29" s="386" t="s">
        <v>48</v>
      </c>
      <c r="M29" s="386"/>
      <c r="N29" s="387"/>
      <c r="O29" s="209" t="s">
        <v>176</v>
      </c>
      <c r="P29" s="80"/>
      <c r="Q29" s="80"/>
    </row>
    <row r="30" spans="1:17" ht="18" customHeight="1">
      <c r="A30" s="57"/>
      <c r="B30" s="239" t="s">
        <v>23</v>
      </c>
      <c r="C30" s="240"/>
      <c r="D30" s="240"/>
      <c r="E30" s="240"/>
      <c r="F30" s="240"/>
      <c r="G30" s="241"/>
      <c r="H30" s="241"/>
      <c r="I30" s="57"/>
      <c r="J30" s="57"/>
      <c r="K30" s="57"/>
      <c r="L30" s="57"/>
      <c r="M30" s="57"/>
      <c r="N30" s="75"/>
      <c r="O30" s="81"/>
      <c r="P30" s="81"/>
      <c r="Q30" s="69"/>
    </row>
    <row r="31" spans="1:17" ht="15.75">
      <c r="A31" s="57"/>
      <c r="B31" s="76" t="s">
        <v>69</v>
      </c>
      <c r="C31" s="57"/>
      <c r="D31" s="57"/>
      <c r="E31" s="76" t="s">
        <v>24</v>
      </c>
      <c r="F31" s="76"/>
      <c r="G31" s="76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5.75">
      <c r="A32" s="57"/>
      <c r="B32" s="388" t="s">
        <v>56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</row>
    <row r="33" spans="1:17" ht="15.75">
      <c r="A33" s="57"/>
      <c r="B33" s="57" t="s">
        <v>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71"/>
    </row>
    <row r="34" spans="1:17" ht="66.75" customHeight="1">
      <c r="A34" s="57"/>
      <c r="B34" s="389" t="s">
        <v>57</v>
      </c>
      <c r="C34" s="392" t="s">
        <v>6</v>
      </c>
      <c r="D34" s="393"/>
      <c r="E34" s="394"/>
      <c r="F34" s="392" t="s">
        <v>50</v>
      </c>
      <c r="G34" s="394"/>
      <c r="H34" s="392" t="s">
        <v>7</v>
      </c>
      <c r="I34" s="393"/>
      <c r="J34" s="393"/>
      <c r="K34" s="393"/>
      <c r="L34" s="393"/>
      <c r="M34" s="393"/>
      <c r="N34" s="393"/>
      <c r="O34" s="393"/>
      <c r="P34" s="394"/>
      <c r="Q34" s="82"/>
    </row>
    <row r="35" spans="1:17" ht="36.75" customHeight="1">
      <c r="A35" s="57"/>
      <c r="B35" s="390"/>
      <c r="C35" s="395" t="s">
        <v>129</v>
      </c>
      <c r="D35" s="395" t="s">
        <v>132</v>
      </c>
      <c r="E35" s="395" t="s">
        <v>130</v>
      </c>
      <c r="F35" s="395" t="s">
        <v>139</v>
      </c>
      <c r="G35" s="395" t="s">
        <v>8</v>
      </c>
      <c r="H35" s="389" t="s">
        <v>58</v>
      </c>
      <c r="I35" s="392" t="s">
        <v>59</v>
      </c>
      <c r="J35" s="394"/>
      <c r="K35" s="392" t="s">
        <v>51</v>
      </c>
      <c r="L35" s="393"/>
      <c r="M35" s="394"/>
      <c r="N35" s="389" t="s">
        <v>64</v>
      </c>
      <c r="O35" s="407" t="s">
        <v>65</v>
      </c>
      <c r="P35" s="389" t="s">
        <v>66</v>
      </c>
      <c r="Q35" s="400"/>
    </row>
    <row r="36" spans="1:17" ht="102" customHeight="1">
      <c r="A36" s="57"/>
      <c r="B36" s="391"/>
      <c r="C36" s="396"/>
      <c r="D36" s="396"/>
      <c r="E36" s="396"/>
      <c r="F36" s="396"/>
      <c r="G36" s="396"/>
      <c r="H36" s="391"/>
      <c r="I36" s="85" t="s">
        <v>60</v>
      </c>
      <c r="J36" s="85" t="s">
        <v>49</v>
      </c>
      <c r="K36" s="86" t="s">
        <v>61</v>
      </c>
      <c r="L36" s="86" t="s">
        <v>62</v>
      </c>
      <c r="M36" s="86" t="s">
        <v>63</v>
      </c>
      <c r="N36" s="391"/>
      <c r="O36" s="408"/>
      <c r="P36" s="391"/>
      <c r="Q36" s="400"/>
    </row>
    <row r="37" spans="1:17" ht="26.25" customHeight="1">
      <c r="A37" s="57"/>
      <c r="B37" s="87">
        <v>1</v>
      </c>
      <c r="C37" s="88">
        <v>2</v>
      </c>
      <c r="D37" s="88">
        <v>3</v>
      </c>
      <c r="E37" s="89">
        <v>4</v>
      </c>
      <c r="F37" s="89">
        <v>5</v>
      </c>
      <c r="G37" s="89">
        <v>6</v>
      </c>
      <c r="H37" s="87">
        <v>7</v>
      </c>
      <c r="I37" s="90">
        <v>8</v>
      </c>
      <c r="J37" s="90">
        <v>9</v>
      </c>
      <c r="K37" s="90">
        <v>10</v>
      </c>
      <c r="L37" s="90">
        <v>11</v>
      </c>
      <c r="M37" s="90">
        <v>12</v>
      </c>
      <c r="N37" s="87">
        <v>13</v>
      </c>
      <c r="O37" s="87">
        <v>14</v>
      </c>
      <c r="P37" s="87">
        <v>15</v>
      </c>
      <c r="Q37" s="83"/>
    </row>
    <row r="38" spans="1:17" ht="78" customHeight="1">
      <c r="A38" s="57"/>
      <c r="B38" s="377" t="s">
        <v>225</v>
      </c>
      <c r="C38" s="94" t="s">
        <v>9</v>
      </c>
      <c r="D38" s="107" t="s">
        <v>124</v>
      </c>
      <c r="E38" s="118" t="s">
        <v>124</v>
      </c>
      <c r="F38" s="117" t="s">
        <v>38</v>
      </c>
      <c r="G38" s="93"/>
      <c r="H38" s="94" t="s">
        <v>10</v>
      </c>
      <c r="I38" s="95" t="s">
        <v>11</v>
      </c>
      <c r="J38" s="85"/>
      <c r="K38" s="96">
        <v>100</v>
      </c>
      <c r="L38" s="84">
        <v>0</v>
      </c>
      <c r="M38" s="84">
        <f>K38</f>
        <v>100</v>
      </c>
      <c r="N38" s="84">
        <f>K38*0.1</f>
        <v>10</v>
      </c>
      <c r="O38" s="84">
        <v>0</v>
      </c>
      <c r="P38" s="84"/>
      <c r="Q38" s="83"/>
    </row>
    <row r="39" spans="1:17" ht="51.75" customHeight="1">
      <c r="A39" s="57"/>
      <c r="B39" s="423" t="s">
        <v>228</v>
      </c>
      <c r="C39" s="404" t="s">
        <v>12</v>
      </c>
      <c r="D39" s="404" t="s">
        <v>124</v>
      </c>
      <c r="E39" s="442" t="s">
        <v>25</v>
      </c>
      <c r="F39" s="450" t="s">
        <v>162</v>
      </c>
      <c r="G39" s="100"/>
      <c r="H39" s="94" t="s">
        <v>13</v>
      </c>
      <c r="I39" s="95" t="s">
        <v>11</v>
      </c>
      <c r="J39" s="85"/>
      <c r="K39" s="101">
        <v>100</v>
      </c>
      <c r="L39" s="102">
        <v>0</v>
      </c>
      <c r="M39" s="102">
        <f>K39</f>
        <v>100</v>
      </c>
      <c r="N39" s="102">
        <f>K39*0.1</f>
        <v>10</v>
      </c>
      <c r="O39" s="84">
        <v>0</v>
      </c>
      <c r="P39" s="84"/>
      <c r="Q39" s="83"/>
    </row>
    <row r="40" spans="1:17" ht="30" customHeight="1">
      <c r="A40" s="57"/>
      <c r="B40" s="424"/>
      <c r="C40" s="405"/>
      <c r="D40" s="405"/>
      <c r="E40" s="448"/>
      <c r="F40" s="451"/>
      <c r="G40" s="100"/>
      <c r="H40" s="94" t="s">
        <v>14</v>
      </c>
      <c r="I40" s="95" t="s">
        <v>11</v>
      </c>
      <c r="J40" s="85"/>
      <c r="K40" s="96">
        <v>0</v>
      </c>
      <c r="L40" s="84">
        <v>0</v>
      </c>
      <c r="M40" s="84">
        <f>K40</f>
        <v>0</v>
      </c>
      <c r="N40" s="102">
        <f>K40*0.1</f>
        <v>0</v>
      </c>
      <c r="O40" s="84">
        <v>0</v>
      </c>
      <c r="P40" s="84"/>
      <c r="Q40" s="83"/>
    </row>
    <row r="41" spans="1:17" ht="60.75" customHeight="1">
      <c r="A41" s="57"/>
      <c r="B41" s="424"/>
      <c r="C41" s="405"/>
      <c r="D41" s="405"/>
      <c r="E41" s="448"/>
      <c r="F41" s="451"/>
      <c r="G41" s="100"/>
      <c r="H41" s="94" t="s">
        <v>28</v>
      </c>
      <c r="I41" s="95" t="s">
        <v>11</v>
      </c>
      <c r="J41" s="85"/>
      <c r="K41" s="101">
        <v>100</v>
      </c>
      <c r="L41" s="102">
        <v>0</v>
      </c>
      <c r="M41" s="102">
        <f>K41</f>
        <v>100</v>
      </c>
      <c r="N41" s="102">
        <f>K41*0.1</f>
        <v>10</v>
      </c>
      <c r="O41" s="84">
        <v>0</v>
      </c>
      <c r="P41" s="84"/>
      <c r="Q41" s="83"/>
    </row>
    <row r="42" spans="1:17" ht="79.5" customHeight="1">
      <c r="A42" s="57"/>
      <c r="B42" s="425"/>
      <c r="C42" s="406"/>
      <c r="D42" s="406"/>
      <c r="E42" s="449"/>
      <c r="F42" s="452"/>
      <c r="G42" s="107"/>
      <c r="H42" s="108" t="s">
        <v>15</v>
      </c>
      <c r="I42" s="109" t="s">
        <v>16</v>
      </c>
      <c r="J42" s="110"/>
      <c r="K42" s="96">
        <v>0</v>
      </c>
      <c r="L42" s="96">
        <v>0</v>
      </c>
      <c r="M42" s="84">
        <f>K42</f>
        <v>0</v>
      </c>
      <c r="N42" s="102">
        <f>K42*0.1</f>
        <v>0</v>
      </c>
      <c r="O42" s="84">
        <f>K42-M42-N42</f>
        <v>0</v>
      </c>
      <c r="P42" s="84"/>
      <c r="Q42" s="71"/>
    </row>
    <row r="43" spans="1:17" ht="15.75">
      <c r="A43" s="57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</row>
    <row r="44" spans="1:17" ht="15.75">
      <c r="A44" s="57"/>
      <c r="B44" s="241" t="s">
        <v>17</v>
      </c>
      <c r="C44" s="242"/>
      <c r="D44" s="242"/>
      <c r="E44" s="242"/>
      <c r="F44" s="242"/>
      <c r="G44" s="242"/>
      <c r="H44" s="111"/>
      <c r="I44" s="111"/>
      <c r="J44" s="111"/>
      <c r="K44" s="111"/>
      <c r="L44" s="111"/>
      <c r="M44" s="111"/>
      <c r="N44" s="111"/>
      <c r="O44" s="111"/>
      <c r="P44" s="111"/>
      <c r="Q44" s="57"/>
    </row>
    <row r="45" spans="1:17" ht="80.25" customHeight="1">
      <c r="A45" s="57"/>
      <c r="B45" s="389" t="s">
        <v>57</v>
      </c>
      <c r="C45" s="392" t="s">
        <v>6</v>
      </c>
      <c r="D45" s="393"/>
      <c r="E45" s="394"/>
      <c r="F45" s="392" t="s">
        <v>50</v>
      </c>
      <c r="G45" s="394"/>
      <c r="H45" s="392" t="s">
        <v>18</v>
      </c>
      <c r="I45" s="393"/>
      <c r="J45" s="393"/>
      <c r="K45" s="393"/>
      <c r="L45" s="393"/>
      <c r="M45" s="393"/>
      <c r="N45" s="393"/>
      <c r="O45" s="393"/>
      <c r="P45" s="393"/>
      <c r="Q45" s="389" t="s">
        <v>52</v>
      </c>
    </row>
    <row r="46" spans="1:17" ht="35.25" customHeight="1">
      <c r="A46" s="57"/>
      <c r="B46" s="390"/>
      <c r="C46" s="395" t="s">
        <v>129</v>
      </c>
      <c r="D46" s="395" t="s">
        <v>132</v>
      </c>
      <c r="E46" s="395" t="s">
        <v>130</v>
      </c>
      <c r="F46" s="395" t="s">
        <v>139</v>
      </c>
      <c r="G46" s="395" t="s">
        <v>8</v>
      </c>
      <c r="H46" s="389" t="s">
        <v>58</v>
      </c>
      <c r="I46" s="392" t="s">
        <v>67</v>
      </c>
      <c r="J46" s="394"/>
      <c r="K46" s="415" t="s">
        <v>51</v>
      </c>
      <c r="L46" s="415"/>
      <c r="M46" s="415"/>
      <c r="N46" s="415" t="s">
        <v>64</v>
      </c>
      <c r="O46" s="416" t="s">
        <v>65</v>
      </c>
      <c r="P46" s="392" t="s">
        <v>66</v>
      </c>
      <c r="Q46" s="390"/>
    </row>
    <row r="47" spans="1:17" ht="104.25" customHeight="1">
      <c r="A47" s="57"/>
      <c r="B47" s="391"/>
      <c r="C47" s="396"/>
      <c r="D47" s="396"/>
      <c r="E47" s="396"/>
      <c r="F47" s="396"/>
      <c r="G47" s="396"/>
      <c r="H47" s="391"/>
      <c r="I47" s="85" t="s">
        <v>60</v>
      </c>
      <c r="J47" s="85" t="s">
        <v>49</v>
      </c>
      <c r="K47" s="85" t="s">
        <v>61</v>
      </c>
      <c r="L47" s="85" t="s">
        <v>62</v>
      </c>
      <c r="M47" s="85" t="s">
        <v>63</v>
      </c>
      <c r="N47" s="415"/>
      <c r="O47" s="416"/>
      <c r="P47" s="392"/>
      <c r="Q47" s="391"/>
    </row>
    <row r="48" spans="1:17" ht="22.5" customHeight="1">
      <c r="A48" s="57"/>
      <c r="B48" s="113">
        <v>1</v>
      </c>
      <c r="C48" s="88">
        <v>2</v>
      </c>
      <c r="D48" s="88">
        <v>3</v>
      </c>
      <c r="E48" s="89">
        <v>4</v>
      </c>
      <c r="F48" s="89">
        <v>5</v>
      </c>
      <c r="G48" s="89">
        <v>6</v>
      </c>
      <c r="H48" s="87">
        <v>7</v>
      </c>
      <c r="I48" s="90">
        <v>8</v>
      </c>
      <c r="J48" s="90">
        <v>9</v>
      </c>
      <c r="K48" s="90">
        <v>10</v>
      </c>
      <c r="L48" s="90">
        <v>11</v>
      </c>
      <c r="M48" s="90">
        <v>12</v>
      </c>
      <c r="N48" s="87">
        <v>13</v>
      </c>
      <c r="O48" s="87">
        <v>14</v>
      </c>
      <c r="P48" s="87">
        <v>15</v>
      </c>
      <c r="Q48" s="87">
        <v>16</v>
      </c>
    </row>
    <row r="49" spans="1:17" ht="72" customHeight="1">
      <c r="A49" s="57"/>
      <c r="B49" s="114" t="s">
        <v>225</v>
      </c>
      <c r="C49" s="167" t="s">
        <v>9</v>
      </c>
      <c r="D49" s="84" t="s">
        <v>124</v>
      </c>
      <c r="E49" s="112" t="s">
        <v>124</v>
      </c>
      <c r="F49" s="117" t="s">
        <v>42</v>
      </c>
      <c r="G49" s="118"/>
      <c r="H49" s="119" t="s">
        <v>19</v>
      </c>
      <c r="I49" s="120" t="s">
        <v>20</v>
      </c>
      <c r="J49" s="85">
        <v>792</v>
      </c>
      <c r="K49" s="121">
        <v>24</v>
      </c>
      <c r="L49" s="112">
        <v>0</v>
      </c>
      <c r="M49" s="121">
        <v>24</v>
      </c>
      <c r="N49" s="102">
        <f>K49*0.1</f>
        <v>2.4000000000000004</v>
      </c>
      <c r="O49" s="84">
        <v>0</v>
      </c>
      <c r="P49" s="84"/>
      <c r="Q49" s="84"/>
    </row>
    <row r="50" spans="1:17" ht="112.5" customHeight="1">
      <c r="A50" s="57"/>
      <c r="B50" s="122" t="s">
        <v>228</v>
      </c>
      <c r="C50" s="167" t="s">
        <v>12</v>
      </c>
      <c r="D50" s="166" t="s">
        <v>124</v>
      </c>
      <c r="E50" s="166" t="s">
        <v>25</v>
      </c>
      <c r="F50" s="117" t="s">
        <v>162</v>
      </c>
      <c r="G50" s="107"/>
      <c r="H50" s="119" t="s">
        <v>19</v>
      </c>
      <c r="I50" s="120" t="s">
        <v>20</v>
      </c>
      <c r="J50" s="85">
        <v>792</v>
      </c>
      <c r="K50" s="96">
        <v>0</v>
      </c>
      <c r="L50" s="84"/>
      <c r="M50" s="84">
        <v>0</v>
      </c>
      <c r="N50" s="102">
        <f>K50*0.1</f>
        <v>0</v>
      </c>
      <c r="O50" s="84">
        <v>0</v>
      </c>
      <c r="P50" s="84"/>
      <c r="Q50" s="84"/>
    </row>
    <row r="51" spans="1:17" ht="15.75">
      <c r="A51" s="71"/>
      <c r="B51" s="125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1:17" ht="15.75">
      <c r="A52" s="71"/>
      <c r="B52" s="126"/>
      <c r="C52" s="57"/>
      <c r="D52" s="438"/>
      <c r="E52" s="438"/>
      <c r="F52" s="438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8.75">
      <c r="A53" s="71"/>
      <c r="B53" s="126"/>
      <c r="C53" s="72" t="s">
        <v>3</v>
      </c>
      <c r="D53" s="238">
        <v>2</v>
      </c>
      <c r="E53" s="57"/>
      <c r="F53" s="57"/>
      <c r="G53" s="57"/>
      <c r="H53" s="57"/>
      <c r="I53" s="57"/>
      <c r="J53" s="57"/>
      <c r="K53" s="57"/>
      <c r="L53" s="57"/>
      <c r="M53" s="71"/>
      <c r="N53" s="71"/>
      <c r="O53" s="57"/>
      <c r="P53" s="57"/>
      <c r="Q53" s="71"/>
    </row>
    <row r="54" spans="1:17" ht="28.5" customHeight="1">
      <c r="A54" s="57"/>
      <c r="B54" s="79" t="s">
        <v>68</v>
      </c>
      <c r="C54" s="57"/>
      <c r="D54" s="57"/>
      <c r="E54" s="57"/>
      <c r="F54" s="57"/>
      <c r="G54" s="57"/>
      <c r="H54" s="57"/>
      <c r="I54" s="57"/>
      <c r="J54" s="57"/>
      <c r="K54" s="57"/>
      <c r="L54" s="439" t="s">
        <v>48</v>
      </c>
      <c r="M54" s="439"/>
      <c r="N54" s="440"/>
      <c r="O54" s="429" t="s">
        <v>177</v>
      </c>
      <c r="P54" s="441"/>
      <c r="Q54" s="80"/>
    </row>
    <row r="55" spans="1:17" ht="21.75" customHeight="1">
      <c r="A55" s="57"/>
      <c r="B55" s="243" t="s">
        <v>26</v>
      </c>
      <c r="C55" s="244"/>
      <c r="D55" s="244"/>
      <c r="E55" s="244"/>
      <c r="F55" s="244"/>
      <c r="G55" s="236"/>
      <c r="H55" s="236"/>
      <c r="I55" s="57"/>
      <c r="J55" s="57"/>
      <c r="K55" s="57"/>
      <c r="L55" s="439"/>
      <c r="M55" s="439"/>
      <c r="N55" s="440"/>
      <c r="O55" s="430"/>
      <c r="P55" s="441"/>
      <c r="Q55" s="127"/>
    </row>
    <row r="56" spans="1:17" ht="15.75">
      <c r="A56" s="57"/>
      <c r="B56" s="76" t="s">
        <v>69</v>
      </c>
      <c r="C56" s="57"/>
      <c r="D56" s="57"/>
      <c r="E56" s="76" t="s">
        <v>24</v>
      </c>
      <c r="F56" s="76"/>
      <c r="G56" s="76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20.25" customHeight="1">
      <c r="A57" s="57"/>
      <c r="B57" s="388" t="s">
        <v>56</v>
      </c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</row>
    <row r="58" spans="1:17" ht="24" customHeight="1">
      <c r="A58" s="57"/>
      <c r="B58" s="57" t="s">
        <v>70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71"/>
    </row>
    <row r="59" spans="1:17" ht="67.5" customHeight="1">
      <c r="A59" s="57"/>
      <c r="B59" s="389" t="s">
        <v>57</v>
      </c>
      <c r="C59" s="392" t="s">
        <v>6</v>
      </c>
      <c r="D59" s="393"/>
      <c r="E59" s="394"/>
      <c r="F59" s="418" t="s">
        <v>50</v>
      </c>
      <c r="G59" s="419"/>
      <c r="H59" s="392" t="s">
        <v>7</v>
      </c>
      <c r="I59" s="393"/>
      <c r="J59" s="393"/>
      <c r="K59" s="393"/>
      <c r="L59" s="393"/>
      <c r="M59" s="393"/>
      <c r="N59" s="393"/>
      <c r="O59" s="393"/>
      <c r="P59" s="394"/>
      <c r="Q59" s="82"/>
    </row>
    <row r="60" spans="1:17" ht="33.75" customHeight="1">
      <c r="A60" s="57"/>
      <c r="B60" s="390"/>
      <c r="C60" s="395" t="s">
        <v>129</v>
      </c>
      <c r="D60" s="395" t="s">
        <v>132</v>
      </c>
      <c r="E60" s="395" t="s">
        <v>130</v>
      </c>
      <c r="F60" s="395" t="s">
        <v>139</v>
      </c>
      <c r="G60" s="395" t="s">
        <v>8</v>
      </c>
      <c r="H60" s="389" t="s">
        <v>58</v>
      </c>
      <c r="I60" s="392" t="s">
        <v>67</v>
      </c>
      <c r="J60" s="394"/>
      <c r="K60" s="392" t="s">
        <v>51</v>
      </c>
      <c r="L60" s="393"/>
      <c r="M60" s="394"/>
      <c r="N60" s="389" t="s">
        <v>64</v>
      </c>
      <c r="O60" s="407" t="s">
        <v>72</v>
      </c>
      <c r="P60" s="389" t="s">
        <v>66</v>
      </c>
      <c r="Q60" s="420"/>
    </row>
    <row r="61" spans="1:17" ht="94.5">
      <c r="A61" s="57"/>
      <c r="B61" s="391"/>
      <c r="C61" s="396"/>
      <c r="D61" s="396"/>
      <c r="E61" s="396"/>
      <c r="F61" s="396"/>
      <c r="G61" s="396"/>
      <c r="H61" s="391"/>
      <c r="I61" s="85" t="s">
        <v>60</v>
      </c>
      <c r="J61" s="85" t="s">
        <v>49</v>
      </c>
      <c r="K61" s="86" t="s">
        <v>61</v>
      </c>
      <c r="L61" s="86" t="s">
        <v>62</v>
      </c>
      <c r="M61" s="86" t="s">
        <v>63</v>
      </c>
      <c r="N61" s="391"/>
      <c r="O61" s="408"/>
      <c r="P61" s="391"/>
      <c r="Q61" s="420"/>
    </row>
    <row r="62" spans="1:17" ht="15.75">
      <c r="A62" s="57"/>
      <c r="B62" s="87">
        <v>1</v>
      </c>
      <c r="C62" s="88">
        <v>2</v>
      </c>
      <c r="D62" s="88">
        <v>3</v>
      </c>
      <c r="E62" s="89">
        <v>4</v>
      </c>
      <c r="F62" s="89">
        <v>5</v>
      </c>
      <c r="G62" s="89">
        <v>6</v>
      </c>
      <c r="H62" s="87">
        <v>7</v>
      </c>
      <c r="I62" s="90">
        <v>8</v>
      </c>
      <c r="J62" s="90">
        <v>9</v>
      </c>
      <c r="K62" s="90">
        <v>10</v>
      </c>
      <c r="L62" s="90">
        <v>11</v>
      </c>
      <c r="M62" s="90">
        <v>12</v>
      </c>
      <c r="N62" s="87">
        <v>13</v>
      </c>
      <c r="O62" s="87">
        <v>14</v>
      </c>
      <c r="P62" s="87">
        <v>15</v>
      </c>
      <c r="Q62" s="128"/>
    </row>
    <row r="63" spans="1:17" ht="30" customHeight="1">
      <c r="A63" s="57"/>
      <c r="B63" s="397" t="s">
        <v>226</v>
      </c>
      <c r="C63" s="442" t="s">
        <v>9</v>
      </c>
      <c r="D63" s="401" t="s">
        <v>124</v>
      </c>
      <c r="E63" s="401" t="s">
        <v>124</v>
      </c>
      <c r="F63" s="401" t="s">
        <v>42</v>
      </c>
      <c r="G63" s="401"/>
      <c r="H63" s="94" t="s">
        <v>10</v>
      </c>
      <c r="I63" s="95" t="s">
        <v>11</v>
      </c>
      <c r="J63" s="85"/>
      <c r="K63" s="96">
        <v>100</v>
      </c>
      <c r="L63" s="84">
        <v>0</v>
      </c>
      <c r="M63" s="84">
        <f>K63</f>
        <v>100</v>
      </c>
      <c r="N63" s="84">
        <f>K63*0.1</f>
        <v>10</v>
      </c>
      <c r="O63" s="84">
        <v>0</v>
      </c>
      <c r="P63" s="84"/>
      <c r="Q63" s="128"/>
    </row>
    <row r="64" spans="1:17" ht="66.75" customHeight="1">
      <c r="A64" s="57"/>
      <c r="B64" s="399"/>
      <c r="C64" s="444"/>
      <c r="D64" s="403"/>
      <c r="E64" s="403"/>
      <c r="F64" s="403"/>
      <c r="G64" s="402"/>
      <c r="H64" s="94" t="s">
        <v>13</v>
      </c>
      <c r="I64" s="95" t="s">
        <v>11</v>
      </c>
      <c r="J64" s="85"/>
      <c r="K64" s="101">
        <v>25</v>
      </c>
      <c r="L64" s="102">
        <v>0</v>
      </c>
      <c r="M64" s="102">
        <f>K64</f>
        <v>25</v>
      </c>
      <c r="N64" s="102">
        <f>K64*0.1</f>
        <v>2.5</v>
      </c>
      <c r="O64" s="84">
        <v>0</v>
      </c>
      <c r="P64" s="84"/>
      <c r="Q64" s="128"/>
    </row>
    <row r="65" spans="1:17" ht="24">
      <c r="A65" s="57"/>
      <c r="B65" s="423"/>
      <c r="C65" s="404"/>
      <c r="D65" s="404"/>
      <c r="E65" s="401"/>
      <c r="F65" s="401"/>
      <c r="G65" s="402"/>
      <c r="H65" s="94" t="s">
        <v>14</v>
      </c>
      <c r="I65" s="95" t="s">
        <v>11</v>
      </c>
      <c r="J65" s="85"/>
      <c r="K65" s="101">
        <v>75</v>
      </c>
      <c r="L65" s="102">
        <v>0</v>
      </c>
      <c r="M65" s="102">
        <f>K65</f>
        <v>75</v>
      </c>
      <c r="N65" s="102">
        <f>K65*0.1</f>
        <v>7.5</v>
      </c>
      <c r="O65" s="84">
        <v>0</v>
      </c>
      <c r="P65" s="84"/>
      <c r="Q65" s="128"/>
    </row>
    <row r="66" spans="1:17" ht="36">
      <c r="A66" s="57"/>
      <c r="B66" s="424"/>
      <c r="C66" s="405"/>
      <c r="D66" s="405"/>
      <c r="E66" s="402"/>
      <c r="F66" s="402"/>
      <c r="G66" s="402"/>
      <c r="H66" s="94" t="s">
        <v>28</v>
      </c>
      <c r="I66" s="95" t="s">
        <v>11</v>
      </c>
      <c r="J66" s="85"/>
      <c r="K66" s="96">
        <v>100</v>
      </c>
      <c r="L66" s="84">
        <v>0</v>
      </c>
      <c r="M66" s="84">
        <f>K66</f>
        <v>100</v>
      </c>
      <c r="N66" s="102">
        <f>K66*0.1</f>
        <v>10</v>
      </c>
      <c r="O66" s="84">
        <v>0</v>
      </c>
      <c r="P66" s="84"/>
      <c r="Q66" s="128"/>
    </row>
    <row r="67" spans="1:17" ht="48">
      <c r="A67" s="57"/>
      <c r="B67" s="425"/>
      <c r="C67" s="406"/>
      <c r="D67" s="406"/>
      <c r="E67" s="403"/>
      <c r="F67" s="403"/>
      <c r="G67" s="403"/>
      <c r="H67" s="108" t="s">
        <v>15</v>
      </c>
      <c r="I67" s="109" t="s">
        <v>16</v>
      </c>
      <c r="J67" s="110"/>
      <c r="K67" s="96">
        <v>0</v>
      </c>
      <c r="L67" s="96">
        <v>0</v>
      </c>
      <c r="M67" s="84">
        <f>K67</f>
        <v>0</v>
      </c>
      <c r="N67" s="102">
        <f>K67*0.1</f>
        <v>0</v>
      </c>
      <c r="O67" s="84">
        <f>K67-M67-N67</f>
        <v>0</v>
      </c>
      <c r="P67" s="84"/>
      <c r="Q67" s="135"/>
    </row>
    <row r="68" spans="1:17" ht="15.75" customHeight="1">
      <c r="A68" s="57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</row>
    <row r="69" spans="1:17" ht="15.75" customHeight="1">
      <c r="A69" s="57"/>
      <c r="B69" s="236" t="s">
        <v>17</v>
      </c>
      <c r="C69" s="245"/>
      <c r="D69" s="245"/>
      <c r="E69" s="245"/>
      <c r="F69" s="245"/>
      <c r="G69" s="245"/>
      <c r="H69" s="111"/>
      <c r="I69" s="111"/>
      <c r="J69" s="111"/>
      <c r="K69" s="111"/>
      <c r="L69" s="111"/>
      <c r="M69" s="111"/>
      <c r="N69" s="111"/>
      <c r="O69" s="111"/>
      <c r="P69" s="111"/>
      <c r="Q69" s="57"/>
    </row>
    <row r="70" spans="1:17" ht="70.5" customHeight="1">
      <c r="A70" s="57"/>
      <c r="B70" s="389" t="s">
        <v>57</v>
      </c>
      <c r="C70" s="392" t="s">
        <v>6</v>
      </c>
      <c r="D70" s="393"/>
      <c r="E70" s="394"/>
      <c r="F70" s="418" t="s">
        <v>50</v>
      </c>
      <c r="G70" s="419"/>
      <c r="H70" s="392" t="s">
        <v>18</v>
      </c>
      <c r="I70" s="393"/>
      <c r="J70" s="393"/>
      <c r="K70" s="393"/>
      <c r="L70" s="393"/>
      <c r="M70" s="393"/>
      <c r="N70" s="393"/>
      <c r="O70" s="393"/>
      <c r="P70" s="394"/>
      <c r="Q70" s="389" t="s">
        <v>52</v>
      </c>
    </row>
    <row r="71" spans="1:17" ht="50.25" customHeight="1">
      <c r="A71" s="57"/>
      <c r="B71" s="390"/>
      <c r="C71" s="395" t="s">
        <v>129</v>
      </c>
      <c r="D71" s="395" t="s">
        <v>132</v>
      </c>
      <c r="E71" s="395" t="s">
        <v>130</v>
      </c>
      <c r="F71" s="395" t="s">
        <v>139</v>
      </c>
      <c r="G71" s="395" t="s">
        <v>8</v>
      </c>
      <c r="H71" s="389" t="s">
        <v>58</v>
      </c>
      <c r="I71" s="392" t="s">
        <v>67</v>
      </c>
      <c r="J71" s="394"/>
      <c r="K71" s="392" t="s">
        <v>51</v>
      </c>
      <c r="L71" s="393"/>
      <c r="M71" s="394"/>
      <c r="N71" s="389" t="s">
        <v>64</v>
      </c>
      <c r="O71" s="407" t="s">
        <v>74</v>
      </c>
      <c r="P71" s="431" t="s">
        <v>66</v>
      </c>
      <c r="Q71" s="390"/>
    </row>
    <row r="72" spans="1:17" ht="101.25" customHeight="1">
      <c r="A72" s="57"/>
      <c r="B72" s="391"/>
      <c r="C72" s="396"/>
      <c r="D72" s="396"/>
      <c r="E72" s="396"/>
      <c r="F72" s="396"/>
      <c r="G72" s="396"/>
      <c r="H72" s="391"/>
      <c r="I72" s="85" t="s">
        <v>60</v>
      </c>
      <c r="J72" s="85" t="s">
        <v>73</v>
      </c>
      <c r="K72" s="86" t="s">
        <v>61</v>
      </c>
      <c r="L72" s="86" t="s">
        <v>62</v>
      </c>
      <c r="M72" s="86" t="s">
        <v>63</v>
      </c>
      <c r="N72" s="391"/>
      <c r="O72" s="408"/>
      <c r="P72" s="432"/>
      <c r="Q72" s="391"/>
    </row>
    <row r="73" spans="1:17" ht="15.75">
      <c r="A73" s="57"/>
      <c r="B73" s="84">
        <v>1</v>
      </c>
      <c r="C73" s="129">
        <v>2</v>
      </c>
      <c r="D73" s="129">
        <v>3</v>
      </c>
      <c r="E73" s="130">
        <v>4</v>
      </c>
      <c r="F73" s="130">
        <v>5</v>
      </c>
      <c r="G73" s="130">
        <v>6</v>
      </c>
      <c r="H73" s="84">
        <v>7</v>
      </c>
      <c r="I73" s="112">
        <v>8</v>
      </c>
      <c r="J73" s="112">
        <v>9</v>
      </c>
      <c r="K73" s="112">
        <v>10</v>
      </c>
      <c r="L73" s="112">
        <v>11</v>
      </c>
      <c r="M73" s="112">
        <v>12</v>
      </c>
      <c r="N73" s="84">
        <v>13</v>
      </c>
      <c r="O73" s="84">
        <v>14</v>
      </c>
      <c r="P73" s="84">
        <v>15</v>
      </c>
      <c r="Q73" s="84">
        <v>16</v>
      </c>
    </row>
    <row r="74" spans="1:17" ht="87" customHeight="1">
      <c r="A74" s="57"/>
      <c r="B74" s="122" t="s">
        <v>226</v>
      </c>
      <c r="C74" s="136" t="s">
        <v>9</v>
      </c>
      <c r="D74" s="112" t="s">
        <v>124</v>
      </c>
      <c r="E74" s="112" t="s">
        <v>124</v>
      </c>
      <c r="F74" s="117" t="s">
        <v>42</v>
      </c>
      <c r="G74" s="117"/>
      <c r="H74" s="137" t="s">
        <v>19</v>
      </c>
      <c r="I74" s="120" t="s">
        <v>20</v>
      </c>
      <c r="J74" s="85"/>
      <c r="K74" s="121">
        <v>44</v>
      </c>
      <c r="L74" s="112">
        <v>0</v>
      </c>
      <c r="M74" s="121">
        <v>40</v>
      </c>
      <c r="N74" s="138">
        <f>K74*0.1</f>
        <v>4.4</v>
      </c>
      <c r="O74" s="112">
        <v>0</v>
      </c>
      <c r="P74" s="112"/>
      <c r="Q74" s="112"/>
    </row>
    <row r="75" spans="1:17" ht="15.75">
      <c r="A75" s="57"/>
      <c r="B75" s="139"/>
      <c r="C75" s="140"/>
      <c r="D75" s="140"/>
      <c r="E75" s="141"/>
      <c r="F75" s="141"/>
      <c r="G75" s="141"/>
      <c r="H75" s="142"/>
      <c r="I75" s="143"/>
      <c r="J75" s="82"/>
      <c r="K75" s="145"/>
      <c r="L75" s="145"/>
      <c r="M75" s="145"/>
      <c r="N75" s="145"/>
      <c r="O75" s="145"/>
      <c r="P75" s="145"/>
      <c r="Q75" s="83"/>
    </row>
    <row r="76" spans="1:17" ht="15.7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</row>
    <row r="77" spans="1:17" ht="15.75">
      <c r="A77" s="57"/>
      <c r="B77" s="426" t="s">
        <v>77</v>
      </c>
      <c r="C77" s="426"/>
      <c r="D77" s="427" t="s">
        <v>85</v>
      </c>
      <c r="E77" s="427"/>
      <c r="F77" s="427"/>
      <c r="G77" s="427"/>
      <c r="H77" s="427"/>
      <c r="I77" s="427"/>
      <c r="J77" s="427"/>
      <c r="K77" s="57"/>
      <c r="L77" s="57"/>
      <c r="M77" s="57"/>
      <c r="N77" s="427" t="s">
        <v>34</v>
      </c>
      <c r="O77" s="427"/>
      <c r="P77" s="57"/>
      <c r="Q77" s="57"/>
    </row>
    <row r="78" spans="1:17" ht="15.75">
      <c r="A78" s="57"/>
      <c r="B78" s="163" t="str">
        <f>D19</f>
        <v>"30"  ДЕКАБРЯ  2022 г.</v>
      </c>
      <c r="C78" s="162"/>
      <c r="D78" s="162"/>
      <c r="E78" s="164" t="s">
        <v>78</v>
      </c>
      <c r="F78" s="164"/>
      <c r="G78" s="164"/>
      <c r="H78" s="428"/>
      <c r="I78" s="428"/>
      <c r="J78" s="162"/>
      <c r="K78" s="57"/>
      <c r="L78" s="164" t="s">
        <v>22</v>
      </c>
      <c r="M78" s="57"/>
      <c r="N78" s="428" t="s">
        <v>79</v>
      </c>
      <c r="O78" s="428"/>
      <c r="P78" s="57"/>
      <c r="Q78" s="57"/>
    </row>
    <row r="79" spans="1:17" ht="15.75">
      <c r="A79" s="57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57"/>
    </row>
    <row r="80" spans="2:16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2:16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2:13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</row>
    <row r="83" spans="2:16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4"/>
      <c r="O83" s="4"/>
      <c r="P83" s="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6"/>
      <c r="O85" s="16"/>
      <c r="P85" s="16"/>
    </row>
    <row r="86" spans="2:16" ht="83.25" customHeight="1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7"/>
      <c r="O86" s="17"/>
      <c r="P86" s="17"/>
    </row>
    <row r="87" spans="2:16" ht="61.5" customHeight="1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7"/>
      <c r="O87" s="17"/>
      <c r="P87" s="17"/>
    </row>
    <row r="88" spans="2:16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1"/>
      <c r="O88" s="11"/>
      <c r="P88" s="11"/>
    </row>
    <row r="89" spans="2:16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1"/>
      <c r="O89" s="11"/>
      <c r="P89" s="11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O91" s="11"/>
      <c r="P91" s="11"/>
    </row>
    <row r="92" spans="2:16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1"/>
      <c r="O92" s="11"/>
      <c r="P92" s="11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1"/>
      <c r="O93" s="11"/>
      <c r="P93" s="11"/>
    </row>
    <row r="94" spans="2:13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2:13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2:13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6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6"/>
      <c r="O100" s="16"/>
      <c r="P100" s="16"/>
    </row>
    <row r="101" spans="2:16" ht="29.25" customHeight="1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6"/>
      <c r="O101" s="16"/>
      <c r="P101" s="16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6"/>
      <c r="O102" s="16"/>
      <c r="P102" s="16"/>
    </row>
    <row r="103" spans="2:16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1"/>
      <c r="O103" s="11"/>
      <c r="P103" s="11"/>
    </row>
    <row r="104" spans="2:16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1"/>
      <c r="O104" s="11"/>
      <c r="P104" s="11"/>
    </row>
    <row r="105" spans="2:13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</sheetData>
  <sheetProtection/>
  <mergeCells count="100">
    <mergeCell ref="E39:E42"/>
    <mergeCell ref="B77:C77"/>
    <mergeCell ref="D77:J77"/>
    <mergeCell ref="N77:O77"/>
    <mergeCell ref="H78:I78"/>
    <mergeCell ref="N78:O78"/>
    <mergeCell ref="F39:F42"/>
    <mergeCell ref="B70:B72"/>
    <mergeCell ref="C70:E70"/>
    <mergeCell ref="F70:G70"/>
    <mergeCell ref="H70:P70"/>
    <mergeCell ref="Q70:Q72"/>
    <mergeCell ref="C71:C72"/>
    <mergeCell ref="D71:D72"/>
    <mergeCell ref="E71:E72"/>
    <mergeCell ref="F71:F72"/>
    <mergeCell ref="G71:G72"/>
    <mergeCell ref="H71:H72"/>
    <mergeCell ref="I71:J71"/>
    <mergeCell ref="K71:M71"/>
    <mergeCell ref="N71:N72"/>
    <mergeCell ref="O71:O72"/>
    <mergeCell ref="P71:P72"/>
    <mergeCell ref="G63:G64"/>
    <mergeCell ref="B65:B67"/>
    <mergeCell ref="C65:C67"/>
    <mergeCell ref="D65:D67"/>
    <mergeCell ref="F65:F67"/>
    <mergeCell ref="G65:G67"/>
    <mergeCell ref="E63:E64"/>
    <mergeCell ref="E65:E67"/>
    <mergeCell ref="N60:N61"/>
    <mergeCell ref="O60:O61"/>
    <mergeCell ref="P60:P61"/>
    <mergeCell ref="Q60:Q61"/>
    <mergeCell ref="B63:B64"/>
    <mergeCell ref="C63:C64"/>
    <mergeCell ref="D63:D64"/>
    <mergeCell ref="F63:F64"/>
    <mergeCell ref="D60:D61"/>
    <mergeCell ref="G60:G61"/>
    <mergeCell ref="H60:H61"/>
    <mergeCell ref="I60:J60"/>
    <mergeCell ref="D52:F52"/>
    <mergeCell ref="K60:M60"/>
    <mergeCell ref="L54:N55"/>
    <mergeCell ref="O54:O55"/>
    <mergeCell ref="P54:P55"/>
    <mergeCell ref="B57:Q57"/>
    <mergeCell ref="B59:B61"/>
    <mergeCell ref="C59:E59"/>
    <mergeCell ref="F59:G59"/>
    <mergeCell ref="H59:P59"/>
    <mergeCell ref="C60:C61"/>
    <mergeCell ref="E60:E61"/>
    <mergeCell ref="F60:F61"/>
    <mergeCell ref="H46:H47"/>
    <mergeCell ref="I46:J46"/>
    <mergeCell ref="K46:M46"/>
    <mergeCell ref="N46:N47"/>
    <mergeCell ref="O46:O47"/>
    <mergeCell ref="P46:P47"/>
    <mergeCell ref="B45:B47"/>
    <mergeCell ref="C45:E45"/>
    <mergeCell ref="F45:G45"/>
    <mergeCell ref="H45:P45"/>
    <mergeCell ref="Q45:Q47"/>
    <mergeCell ref="C46:C47"/>
    <mergeCell ref="D46:D47"/>
    <mergeCell ref="E46:E47"/>
    <mergeCell ref="F46:F47"/>
    <mergeCell ref="G46:G47"/>
    <mergeCell ref="P35:P36"/>
    <mergeCell ref="Q35:Q36"/>
    <mergeCell ref="B39:B42"/>
    <mergeCell ref="C39:C42"/>
    <mergeCell ref="D39:D42"/>
    <mergeCell ref="G35:G36"/>
    <mergeCell ref="H35:H36"/>
    <mergeCell ref="I35:J35"/>
    <mergeCell ref="K35:M35"/>
    <mergeCell ref="N35:N36"/>
    <mergeCell ref="O35:O36"/>
    <mergeCell ref="L29:N29"/>
    <mergeCell ref="B32:Q32"/>
    <mergeCell ref="B34:B36"/>
    <mergeCell ref="C34:E34"/>
    <mergeCell ref="F34:G34"/>
    <mergeCell ref="H34:P34"/>
    <mergeCell ref="C35:C36"/>
    <mergeCell ref="D35:D36"/>
    <mergeCell ref="E35:E36"/>
    <mergeCell ref="F35:F36"/>
    <mergeCell ref="C17:H17"/>
    <mergeCell ref="B21:E21"/>
    <mergeCell ref="G21:K21"/>
    <mergeCell ref="B22:G22"/>
    <mergeCell ref="H22:J22"/>
    <mergeCell ref="B23:D23"/>
    <mergeCell ref="G23:K2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6" max="16" man="1"/>
    <brk id="5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8:Q130"/>
  <sheetViews>
    <sheetView view="pageBreakPreview" zoomScaleSheetLayoutView="100" zoomScalePageLayoutView="0" workbookViewId="0" topLeftCell="A94">
      <selection activeCell="B100" sqref="B100"/>
    </sheetView>
  </sheetViews>
  <sheetFormatPr defaultColWidth="8.8515625" defaultRowHeight="12.75"/>
  <cols>
    <col min="1" max="1" width="8.8515625" style="1" customWidth="1"/>
    <col min="2" max="2" width="33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5.85156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1.421875" style="1" customWidth="1"/>
    <col min="15" max="15" width="19.5742187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8" spans="1:17" ht="15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78" customHeight="1">
      <c r="A19" s="57"/>
      <c r="B19" s="57"/>
      <c r="C19" s="379" t="str">
        <f>'антоновская  оош '!C17:H17</f>
        <v>ОТЧЕТ О ВЫПОЛНЕНИИ                                    МУНИЦИПАЛЬНОГО ЗАДАНИЯ №</v>
      </c>
      <c r="D19" s="379"/>
      <c r="E19" s="379"/>
      <c r="F19" s="379"/>
      <c r="G19" s="379"/>
      <c r="H19" s="380"/>
      <c r="I19" s="372">
        <v>10</v>
      </c>
      <c r="J19" s="57"/>
      <c r="K19" s="57"/>
      <c r="L19" s="57"/>
      <c r="M19" s="57"/>
      <c r="N19" s="57"/>
      <c r="O19" s="57"/>
      <c r="P19" s="57"/>
      <c r="Q19" s="57"/>
    </row>
    <row r="20" spans="1:17" ht="61.5" customHeight="1">
      <c r="A20" s="57"/>
      <c r="B20" s="366"/>
      <c r="C20" s="366"/>
      <c r="D20" s="366" t="str">
        <f>'антоновская  оош '!D18:G18</f>
        <v>на 2022 год и плановый период 2023 и 2024 годов</v>
      </c>
      <c r="E20" s="366"/>
      <c r="F20" s="366"/>
      <c r="G20" s="366"/>
      <c r="H20" s="366"/>
      <c r="I20" s="366"/>
      <c r="J20" s="366"/>
      <c r="K20" s="366"/>
      <c r="L20" s="57"/>
      <c r="M20" s="57"/>
      <c r="N20" s="358"/>
      <c r="O20" s="356" t="s">
        <v>44</v>
      </c>
      <c r="P20" s="71"/>
      <c r="Q20" s="57"/>
    </row>
    <row r="21" spans="1:17" ht="70.5" customHeight="1">
      <c r="A21" s="57"/>
      <c r="B21" s="366"/>
      <c r="C21" s="367" t="s">
        <v>224</v>
      </c>
      <c r="D21" s="368" t="str">
        <f>'антоновская  оош '!D19:E19</f>
        <v>"30"  ДЕКАБРЯ  2022 г.</v>
      </c>
      <c r="E21" s="366"/>
      <c r="F21" s="366"/>
      <c r="G21" s="366"/>
      <c r="H21" s="366"/>
      <c r="I21" s="366"/>
      <c r="J21" s="366"/>
      <c r="K21" s="366"/>
      <c r="L21" s="57"/>
      <c r="M21" s="57"/>
      <c r="N21" s="363" t="s">
        <v>45</v>
      </c>
      <c r="O21" s="364" t="s">
        <v>53</v>
      </c>
      <c r="P21" s="71"/>
      <c r="Q21" s="57"/>
    </row>
    <row r="22" spans="1:17" ht="48" customHeight="1">
      <c r="A22" s="57"/>
      <c r="B22" s="366"/>
      <c r="C22" s="366"/>
      <c r="D22" s="366"/>
      <c r="E22" s="366"/>
      <c r="F22" s="366"/>
      <c r="G22" s="366"/>
      <c r="H22" s="366"/>
      <c r="I22" s="366"/>
      <c r="J22" s="366"/>
      <c r="K22" s="366"/>
      <c r="L22" s="57"/>
      <c r="M22" s="57"/>
      <c r="N22" s="358" t="s">
        <v>46</v>
      </c>
      <c r="O22" s="365">
        <v>44925</v>
      </c>
      <c r="P22" s="74"/>
      <c r="Q22" s="57"/>
    </row>
    <row r="23" spans="1:17" ht="101.25" customHeight="1">
      <c r="A23" s="57"/>
      <c r="B23" s="382" t="s">
        <v>54</v>
      </c>
      <c r="C23" s="382"/>
      <c r="D23" s="382"/>
      <c r="E23" s="382"/>
      <c r="F23" s="369"/>
      <c r="G23" s="381" t="s">
        <v>109</v>
      </c>
      <c r="H23" s="381"/>
      <c r="I23" s="381"/>
      <c r="J23" s="381"/>
      <c r="K23" s="381"/>
      <c r="L23" s="57"/>
      <c r="M23" s="57"/>
      <c r="N23" s="363" t="s">
        <v>47</v>
      </c>
      <c r="O23" s="356" t="s">
        <v>209</v>
      </c>
      <c r="P23" s="71"/>
      <c r="Q23" s="57"/>
    </row>
    <row r="24" spans="1:17" ht="101.25" customHeight="1">
      <c r="A24" s="57"/>
      <c r="B24" s="382" t="s">
        <v>55</v>
      </c>
      <c r="C24" s="382"/>
      <c r="D24" s="382"/>
      <c r="E24" s="382"/>
      <c r="F24" s="382"/>
      <c r="G24" s="382"/>
      <c r="H24" s="383" t="s">
        <v>0</v>
      </c>
      <c r="I24" s="383"/>
      <c r="J24" s="383"/>
      <c r="K24" s="370"/>
      <c r="L24" s="57"/>
      <c r="M24" s="57"/>
      <c r="N24" s="358" t="s">
        <v>183</v>
      </c>
      <c r="O24" s="356" t="s">
        <v>184</v>
      </c>
      <c r="P24" s="71"/>
      <c r="Q24" s="57"/>
    </row>
    <row r="25" spans="1:17" ht="43.5" customHeight="1">
      <c r="A25" s="57"/>
      <c r="B25" s="384"/>
      <c r="C25" s="384"/>
      <c r="D25" s="384"/>
      <c r="E25" s="371"/>
      <c r="F25" s="371"/>
      <c r="G25" s="385"/>
      <c r="H25" s="385"/>
      <c r="I25" s="385"/>
      <c r="J25" s="385"/>
      <c r="K25" s="385"/>
      <c r="L25" s="77"/>
      <c r="M25" s="57"/>
      <c r="N25" s="358" t="s">
        <v>183</v>
      </c>
      <c r="O25" s="356" t="s">
        <v>185</v>
      </c>
      <c r="P25" s="71"/>
      <c r="Q25" s="57"/>
    </row>
    <row r="26" spans="1:17" ht="50.25" customHeight="1">
      <c r="A26" s="57"/>
      <c r="B26" s="373" t="s">
        <v>1</v>
      </c>
      <c r="C26" s="374" t="s">
        <v>201</v>
      </c>
      <c r="D26" s="366"/>
      <c r="E26" s="366"/>
      <c r="F26" s="366"/>
      <c r="G26" s="366"/>
      <c r="H26" s="366"/>
      <c r="I26" s="366"/>
      <c r="J26" s="366"/>
      <c r="K26" s="366"/>
      <c r="L26" s="57"/>
      <c r="M26" s="57"/>
      <c r="N26" s="358" t="s">
        <v>183</v>
      </c>
      <c r="O26" s="356" t="s">
        <v>186</v>
      </c>
      <c r="P26" s="71"/>
      <c r="Q26" s="57"/>
    </row>
    <row r="27" spans="1:17" ht="15.75">
      <c r="A27" s="57"/>
      <c r="B27" s="57"/>
      <c r="C27" s="57" t="s">
        <v>170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70"/>
      <c r="P27" s="71"/>
      <c r="Q27" s="57"/>
    </row>
    <row r="28" spans="1:17" ht="15.75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15.75">
      <c r="A29" s="57"/>
      <c r="B29" s="69"/>
      <c r="C29" s="76" t="s">
        <v>2</v>
      </c>
      <c r="D29" s="57"/>
      <c r="E29" s="57"/>
      <c r="F29" s="57"/>
      <c r="G29" s="57"/>
      <c r="H29" s="57"/>
      <c r="I29" s="78"/>
      <c r="J29" s="57"/>
      <c r="K29" s="57"/>
      <c r="L29" s="57"/>
      <c r="M29" s="57"/>
      <c r="N29" s="57"/>
      <c r="O29" s="57"/>
      <c r="P29" s="57"/>
      <c r="Q29" s="57"/>
    </row>
    <row r="30" spans="1:17" ht="15.75">
      <c r="A30" s="57"/>
      <c r="B30" s="69"/>
      <c r="C30" s="72" t="s">
        <v>3</v>
      </c>
      <c r="D30" s="69">
        <v>1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</row>
    <row r="31" spans="1:17" ht="52.5" customHeight="1">
      <c r="A31" s="57"/>
      <c r="B31" s="79" t="s">
        <v>4</v>
      </c>
      <c r="C31" s="57"/>
      <c r="D31" s="57"/>
      <c r="E31" s="57"/>
      <c r="F31" s="57"/>
      <c r="G31" s="57"/>
      <c r="H31" s="57"/>
      <c r="I31" s="57"/>
      <c r="J31" s="57"/>
      <c r="K31" s="57"/>
      <c r="L31" s="386" t="s">
        <v>48</v>
      </c>
      <c r="M31" s="386"/>
      <c r="N31" s="387"/>
      <c r="O31" s="209" t="s">
        <v>176</v>
      </c>
      <c r="P31" s="80"/>
      <c r="Q31" s="80"/>
    </row>
    <row r="32" spans="1:17" ht="18" customHeight="1">
      <c r="A32" s="57"/>
      <c r="B32" s="239" t="s">
        <v>23</v>
      </c>
      <c r="C32" s="240"/>
      <c r="D32" s="240"/>
      <c r="E32" s="240"/>
      <c r="F32" s="240"/>
      <c r="G32" s="241"/>
      <c r="H32" s="241"/>
      <c r="I32" s="57"/>
      <c r="J32" s="57"/>
      <c r="K32" s="57"/>
      <c r="L32" s="57"/>
      <c r="M32" s="57"/>
      <c r="N32" s="75"/>
      <c r="O32" s="81"/>
      <c r="P32" s="81"/>
      <c r="Q32" s="69"/>
    </row>
    <row r="33" spans="1:17" ht="15.75">
      <c r="A33" s="57"/>
      <c r="B33" s="76" t="s">
        <v>69</v>
      </c>
      <c r="C33" s="57"/>
      <c r="D33" s="57"/>
      <c r="E33" s="76" t="s">
        <v>24</v>
      </c>
      <c r="F33" s="76"/>
      <c r="G33" s="76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5.75">
      <c r="A34" s="57"/>
      <c r="B34" s="388" t="s">
        <v>56</v>
      </c>
      <c r="C34" s="388"/>
      <c r="D34" s="388"/>
      <c r="E34" s="388"/>
      <c r="F34" s="388"/>
      <c r="G34" s="388"/>
      <c r="H34" s="388"/>
      <c r="I34" s="388"/>
      <c r="J34" s="388"/>
      <c r="K34" s="388"/>
      <c r="L34" s="388"/>
      <c r="M34" s="388"/>
      <c r="N34" s="388"/>
      <c r="O34" s="388"/>
      <c r="P34" s="388"/>
      <c r="Q34" s="388"/>
    </row>
    <row r="35" spans="1:17" ht="15.75">
      <c r="A35" s="57"/>
      <c r="B35" s="57" t="s">
        <v>5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71"/>
    </row>
    <row r="36" spans="1:17" ht="66.75" customHeight="1">
      <c r="A36" s="57"/>
      <c r="B36" s="389" t="s">
        <v>57</v>
      </c>
      <c r="C36" s="392" t="s">
        <v>6</v>
      </c>
      <c r="D36" s="393"/>
      <c r="E36" s="394"/>
      <c r="F36" s="392" t="s">
        <v>50</v>
      </c>
      <c r="G36" s="394"/>
      <c r="H36" s="392" t="s">
        <v>7</v>
      </c>
      <c r="I36" s="393"/>
      <c r="J36" s="393"/>
      <c r="K36" s="393"/>
      <c r="L36" s="393"/>
      <c r="M36" s="393"/>
      <c r="N36" s="393"/>
      <c r="O36" s="393"/>
      <c r="P36" s="394"/>
      <c r="Q36" s="82"/>
    </row>
    <row r="37" spans="1:17" ht="36.75" customHeight="1">
      <c r="A37" s="57"/>
      <c r="B37" s="390"/>
      <c r="C37" s="395" t="s">
        <v>129</v>
      </c>
      <c r="D37" s="395" t="s">
        <v>143</v>
      </c>
      <c r="E37" s="395" t="s">
        <v>138</v>
      </c>
      <c r="F37" s="395" t="s">
        <v>139</v>
      </c>
      <c r="G37" s="395" t="s">
        <v>8</v>
      </c>
      <c r="H37" s="389" t="s">
        <v>58</v>
      </c>
      <c r="I37" s="392" t="s">
        <v>59</v>
      </c>
      <c r="J37" s="394"/>
      <c r="K37" s="392" t="s">
        <v>51</v>
      </c>
      <c r="L37" s="393"/>
      <c r="M37" s="394"/>
      <c r="N37" s="389" t="s">
        <v>64</v>
      </c>
      <c r="O37" s="407" t="s">
        <v>65</v>
      </c>
      <c r="P37" s="389" t="s">
        <v>66</v>
      </c>
      <c r="Q37" s="400"/>
    </row>
    <row r="38" spans="1:17" ht="102" customHeight="1">
      <c r="A38" s="57"/>
      <c r="B38" s="391"/>
      <c r="C38" s="396"/>
      <c r="D38" s="396"/>
      <c r="E38" s="396"/>
      <c r="F38" s="396"/>
      <c r="G38" s="396"/>
      <c r="H38" s="391"/>
      <c r="I38" s="85" t="s">
        <v>60</v>
      </c>
      <c r="J38" s="85" t="s">
        <v>49</v>
      </c>
      <c r="K38" s="86" t="s">
        <v>61</v>
      </c>
      <c r="L38" s="86" t="s">
        <v>62</v>
      </c>
      <c r="M38" s="86" t="s">
        <v>63</v>
      </c>
      <c r="N38" s="391"/>
      <c r="O38" s="408"/>
      <c r="P38" s="391"/>
      <c r="Q38" s="400"/>
    </row>
    <row r="39" spans="1:17" ht="26.25" customHeight="1">
      <c r="A39" s="57"/>
      <c r="B39" s="87">
        <v>1</v>
      </c>
      <c r="C39" s="88">
        <v>2</v>
      </c>
      <c r="D39" s="88">
        <v>3</v>
      </c>
      <c r="E39" s="89">
        <v>4</v>
      </c>
      <c r="F39" s="89">
        <v>5</v>
      </c>
      <c r="G39" s="89">
        <v>6</v>
      </c>
      <c r="H39" s="87">
        <v>7</v>
      </c>
      <c r="I39" s="90">
        <v>8</v>
      </c>
      <c r="J39" s="90">
        <v>9</v>
      </c>
      <c r="K39" s="90">
        <v>10</v>
      </c>
      <c r="L39" s="90">
        <v>11</v>
      </c>
      <c r="M39" s="90">
        <v>12</v>
      </c>
      <c r="N39" s="87">
        <v>13</v>
      </c>
      <c r="O39" s="87">
        <v>14</v>
      </c>
      <c r="P39" s="87">
        <v>15</v>
      </c>
      <c r="Q39" s="83"/>
    </row>
    <row r="40" spans="1:17" ht="87.75" customHeight="1">
      <c r="A40" s="57"/>
      <c r="B40" s="329" t="s">
        <v>192</v>
      </c>
      <c r="C40" s="94" t="s">
        <v>9</v>
      </c>
      <c r="D40" s="107" t="s">
        <v>142</v>
      </c>
      <c r="E40" s="118" t="s">
        <v>142</v>
      </c>
      <c r="F40" s="92" t="s">
        <v>38</v>
      </c>
      <c r="G40" s="93"/>
      <c r="H40" s="94" t="s">
        <v>10</v>
      </c>
      <c r="I40" s="95" t="s">
        <v>11</v>
      </c>
      <c r="J40" s="85"/>
      <c r="K40" s="84">
        <v>100</v>
      </c>
      <c r="L40" s="84"/>
      <c r="M40" s="84">
        <f>K40</f>
        <v>100</v>
      </c>
      <c r="N40" s="84">
        <f>K40*0.1</f>
        <v>10</v>
      </c>
      <c r="O40" s="84">
        <v>0</v>
      </c>
      <c r="P40" s="84"/>
      <c r="Q40" s="83"/>
    </row>
    <row r="41" spans="1:17" ht="64.5" customHeight="1">
      <c r="A41" s="57"/>
      <c r="B41" s="423" t="s">
        <v>193</v>
      </c>
      <c r="C41" s="404" t="s">
        <v>92</v>
      </c>
      <c r="D41" s="404" t="s">
        <v>142</v>
      </c>
      <c r="E41" s="404" t="s">
        <v>25</v>
      </c>
      <c r="F41" s="450" t="s">
        <v>167</v>
      </c>
      <c r="G41" s="100"/>
      <c r="H41" s="94" t="s">
        <v>13</v>
      </c>
      <c r="I41" s="95" t="s">
        <v>11</v>
      </c>
      <c r="J41" s="85"/>
      <c r="K41" s="102">
        <v>40</v>
      </c>
      <c r="L41" s="102"/>
      <c r="M41" s="102">
        <f>K41</f>
        <v>40</v>
      </c>
      <c r="N41" s="102">
        <f>K41*0.1</f>
        <v>4</v>
      </c>
      <c r="O41" s="84">
        <v>0</v>
      </c>
      <c r="P41" s="84"/>
      <c r="Q41" s="83"/>
    </row>
    <row r="42" spans="1:17" ht="30" customHeight="1">
      <c r="A42" s="57"/>
      <c r="B42" s="424"/>
      <c r="C42" s="405"/>
      <c r="D42" s="405"/>
      <c r="E42" s="405"/>
      <c r="F42" s="451"/>
      <c r="G42" s="100"/>
      <c r="H42" s="94" t="s">
        <v>14</v>
      </c>
      <c r="I42" s="95" t="s">
        <v>11</v>
      </c>
      <c r="J42" s="85"/>
      <c r="K42" s="84">
        <v>40</v>
      </c>
      <c r="L42" s="84"/>
      <c r="M42" s="84">
        <f>K42</f>
        <v>40</v>
      </c>
      <c r="N42" s="102">
        <f>K42*0.1</f>
        <v>4</v>
      </c>
      <c r="O42" s="84">
        <v>0</v>
      </c>
      <c r="P42" s="84"/>
      <c r="Q42" s="83"/>
    </row>
    <row r="43" spans="1:17" ht="60.75" customHeight="1">
      <c r="A43" s="57"/>
      <c r="B43" s="424"/>
      <c r="C43" s="405"/>
      <c r="D43" s="405"/>
      <c r="E43" s="405"/>
      <c r="F43" s="451"/>
      <c r="G43" s="100"/>
      <c r="H43" s="94" t="s">
        <v>28</v>
      </c>
      <c r="I43" s="95" t="s">
        <v>11</v>
      </c>
      <c r="J43" s="85"/>
      <c r="K43" s="102">
        <v>100</v>
      </c>
      <c r="L43" s="102"/>
      <c r="M43" s="102">
        <f>K43</f>
        <v>100</v>
      </c>
      <c r="N43" s="102">
        <f>K43*0.1</f>
        <v>10</v>
      </c>
      <c r="O43" s="84">
        <v>0</v>
      </c>
      <c r="P43" s="84"/>
      <c r="Q43" s="83"/>
    </row>
    <row r="44" spans="1:17" ht="79.5" customHeight="1">
      <c r="A44" s="57"/>
      <c r="B44" s="425"/>
      <c r="C44" s="406"/>
      <c r="D44" s="406"/>
      <c r="E44" s="406"/>
      <c r="F44" s="452"/>
      <c r="G44" s="107"/>
      <c r="H44" s="108" t="s">
        <v>15</v>
      </c>
      <c r="I44" s="109" t="s">
        <v>16</v>
      </c>
      <c r="J44" s="110"/>
      <c r="K44" s="96">
        <v>0</v>
      </c>
      <c r="L44" s="96"/>
      <c r="M44" s="84">
        <f>K44</f>
        <v>0</v>
      </c>
      <c r="N44" s="102">
        <f>K44*0.1</f>
        <v>0</v>
      </c>
      <c r="O44" s="84">
        <f>K44-M44-N44</f>
        <v>0</v>
      </c>
      <c r="P44" s="84"/>
      <c r="Q44" s="71"/>
    </row>
    <row r="45" spans="1:17" ht="15.75">
      <c r="A45" s="57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</row>
    <row r="46" spans="1:17" ht="15.75">
      <c r="A46" s="57"/>
      <c r="B46" s="241" t="s">
        <v>17</v>
      </c>
      <c r="C46" s="242"/>
      <c r="D46" s="242"/>
      <c r="E46" s="242"/>
      <c r="F46" s="242"/>
      <c r="G46" s="242"/>
      <c r="H46" s="111"/>
      <c r="I46" s="111"/>
      <c r="J46" s="111"/>
      <c r="K46" s="111"/>
      <c r="L46" s="111"/>
      <c r="M46" s="111"/>
      <c r="N46" s="111"/>
      <c r="O46" s="111"/>
      <c r="P46" s="111"/>
      <c r="Q46" s="57"/>
    </row>
    <row r="47" spans="1:17" ht="72" customHeight="1">
      <c r="A47" s="57"/>
      <c r="B47" s="389" t="s">
        <v>57</v>
      </c>
      <c r="C47" s="392" t="s">
        <v>6</v>
      </c>
      <c r="D47" s="393"/>
      <c r="E47" s="394"/>
      <c r="F47" s="392" t="s">
        <v>50</v>
      </c>
      <c r="G47" s="394"/>
      <c r="H47" s="392" t="s">
        <v>18</v>
      </c>
      <c r="I47" s="393"/>
      <c r="J47" s="393"/>
      <c r="K47" s="393"/>
      <c r="L47" s="393"/>
      <c r="M47" s="393"/>
      <c r="N47" s="393"/>
      <c r="O47" s="393"/>
      <c r="P47" s="393"/>
      <c r="Q47" s="389" t="s">
        <v>52</v>
      </c>
    </row>
    <row r="48" spans="1:17" ht="35.25" customHeight="1">
      <c r="A48" s="57"/>
      <c r="B48" s="390"/>
      <c r="C48" s="395" t="s">
        <v>129</v>
      </c>
      <c r="D48" s="395" t="s">
        <v>143</v>
      </c>
      <c r="E48" s="395" t="s">
        <v>138</v>
      </c>
      <c r="F48" s="395" t="s">
        <v>139</v>
      </c>
      <c r="G48" s="395" t="s">
        <v>8</v>
      </c>
      <c r="H48" s="389" t="s">
        <v>58</v>
      </c>
      <c r="I48" s="392" t="s">
        <v>67</v>
      </c>
      <c r="J48" s="394"/>
      <c r="K48" s="415" t="s">
        <v>51</v>
      </c>
      <c r="L48" s="415"/>
      <c r="M48" s="415"/>
      <c r="N48" s="415" t="s">
        <v>64</v>
      </c>
      <c r="O48" s="416" t="s">
        <v>65</v>
      </c>
      <c r="P48" s="392" t="s">
        <v>66</v>
      </c>
      <c r="Q48" s="390"/>
    </row>
    <row r="49" spans="1:17" ht="111" customHeight="1">
      <c r="A49" s="57"/>
      <c r="B49" s="391"/>
      <c r="C49" s="396"/>
      <c r="D49" s="396"/>
      <c r="E49" s="396"/>
      <c r="F49" s="396"/>
      <c r="G49" s="396"/>
      <c r="H49" s="391"/>
      <c r="I49" s="85" t="s">
        <v>60</v>
      </c>
      <c r="J49" s="85" t="s">
        <v>49</v>
      </c>
      <c r="K49" s="85" t="s">
        <v>61</v>
      </c>
      <c r="L49" s="85" t="s">
        <v>62</v>
      </c>
      <c r="M49" s="85" t="s">
        <v>63</v>
      </c>
      <c r="N49" s="415"/>
      <c r="O49" s="416"/>
      <c r="P49" s="392"/>
      <c r="Q49" s="391"/>
    </row>
    <row r="50" spans="1:17" ht="22.5" customHeight="1">
      <c r="A50" s="57"/>
      <c r="B50" s="113">
        <v>1</v>
      </c>
      <c r="C50" s="88">
        <v>2</v>
      </c>
      <c r="D50" s="88">
        <v>3</v>
      </c>
      <c r="E50" s="89">
        <v>4</v>
      </c>
      <c r="F50" s="89">
        <v>5</v>
      </c>
      <c r="G50" s="89">
        <v>6</v>
      </c>
      <c r="H50" s="87">
        <v>7</v>
      </c>
      <c r="I50" s="90">
        <v>8</v>
      </c>
      <c r="J50" s="90">
        <v>9</v>
      </c>
      <c r="K50" s="90">
        <v>10</v>
      </c>
      <c r="L50" s="90">
        <v>11</v>
      </c>
      <c r="M50" s="90">
        <v>12</v>
      </c>
      <c r="N50" s="87">
        <v>13</v>
      </c>
      <c r="O50" s="87">
        <v>14</v>
      </c>
      <c r="P50" s="87">
        <v>15</v>
      </c>
      <c r="Q50" s="87">
        <v>16</v>
      </c>
    </row>
    <row r="51" spans="1:17" ht="87.75" customHeight="1">
      <c r="A51" s="57"/>
      <c r="B51" s="114" t="s">
        <v>192</v>
      </c>
      <c r="C51" s="167" t="s">
        <v>9</v>
      </c>
      <c r="D51" s="107" t="s">
        <v>142</v>
      </c>
      <c r="E51" s="118" t="s">
        <v>142</v>
      </c>
      <c r="F51" s="92" t="s">
        <v>42</v>
      </c>
      <c r="G51" s="118"/>
      <c r="H51" s="119" t="s">
        <v>19</v>
      </c>
      <c r="I51" s="120" t="s">
        <v>20</v>
      </c>
      <c r="J51" s="85">
        <v>792</v>
      </c>
      <c r="K51" s="121">
        <v>45</v>
      </c>
      <c r="L51" s="112"/>
      <c r="M51" s="121">
        <v>45</v>
      </c>
      <c r="N51" s="102">
        <f>K51*0.1</f>
        <v>4.5</v>
      </c>
      <c r="O51" s="84">
        <v>0</v>
      </c>
      <c r="P51" s="84"/>
      <c r="Q51" s="84"/>
    </row>
    <row r="52" spans="1:17" ht="72" customHeight="1">
      <c r="A52" s="57"/>
      <c r="B52" s="122" t="s">
        <v>193</v>
      </c>
      <c r="C52" s="167" t="s">
        <v>12</v>
      </c>
      <c r="D52" s="94" t="s">
        <v>142</v>
      </c>
      <c r="E52" s="136" t="s">
        <v>25</v>
      </c>
      <c r="F52" s="117" t="s">
        <v>162</v>
      </c>
      <c r="G52" s="107"/>
      <c r="H52" s="119" t="s">
        <v>19</v>
      </c>
      <c r="I52" s="120" t="s">
        <v>20</v>
      </c>
      <c r="J52" s="85">
        <v>792</v>
      </c>
      <c r="K52" s="96">
        <v>2</v>
      </c>
      <c r="L52" s="84"/>
      <c r="M52" s="96">
        <v>2</v>
      </c>
      <c r="N52" s="102">
        <f>K52*0.1</f>
        <v>0.2</v>
      </c>
      <c r="O52" s="84">
        <v>0</v>
      </c>
      <c r="P52" s="84"/>
      <c r="Q52" s="84"/>
    </row>
    <row r="53" spans="1:17" ht="15.75">
      <c r="A53" s="71"/>
      <c r="B53" s="125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5.75">
      <c r="A54" s="71"/>
      <c r="B54" s="126"/>
      <c r="C54" s="57"/>
      <c r="D54" s="438"/>
      <c r="E54" s="438"/>
      <c r="F54" s="438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18.75">
      <c r="A55" s="71"/>
      <c r="B55" s="126"/>
      <c r="C55" s="72" t="s">
        <v>3</v>
      </c>
      <c r="D55" s="238">
        <v>2</v>
      </c>
      <c r="E55" s="57"/>
      <c r="F55" s="57"/>
      <c r="G55" s="57"/>
      <c r="H55" s="57"/>
      <c r="I55" s="57"/>
      <c r="J55" s="57"/>
      <c r="K55" s="57"/>
      <c r="L55" s="57"/>
      <c r="M55" s="71"/>
      <c r="N55" s="71"/>
      <c r="O55" s="57"/>
      <c r="P55" s="57"/>
      <c r="Q55" s="71"/>
    </row>
    <row r="56" spans="1:17" ht="28.5" customHeight="1">
      <c r="A56" s="57"/>
      <c r="B56" s="79" t="s">
        <v>68</v>
      </c>
      <c r="C56" s="57"/>
      <c r="D56" s="57"/>
      <c r="E56" s="57"/>
      <c r="F56" s="57"/>
      <c r="G56" s="57"/>
      <c r="H56" s="57"/>
      <c r="I56" s="57"/>
      <c r="J56" s="57"/>
      <c r="K56" s="57"/>
      <c r="L56" s="439" t="s">
        <v>48</v>
      </c>
      <c r="M56" s="439"/>
      <c r="N56" s="440"/>
      <c r="O56" s="429" t="s">
        <v>177</v>
      </c>
      <c r="P56" s="441"/>
      <c r="Q56" s="80"/>
    </row>
    <row r="57" spans="1:17" ht="15.75" customHeight="1">
      <c r="A57" s="57"/>
      <c r="B57" s="243" t="s">
        <v>26</v>
      </c>
      <c r="C57" s="244"/>
      <c r="D57" s="244"/>
      <c r="E57" s="244"/>
      <c r="F57" s="244"/>
      <c r="G57" s="236"/>
      <c r="H57" s="236"/>
      <c r="I57" s="57"/>
      <c r="J57" s="57"/>
      <c r="K57" s="57"/>
      <c r="L57" s="439"/>
      <c r="M57" s="439"/>
      <c r="N57" s="440"/>
      <c r="O57" s="430"/>
      <c r="P57" s="441"/>
      <c r="Q57" s="127"/>
    </row>
    <row r="58" spans="1:17" ht="15.75">
      <c r="A58" s="57"/>
      <c r="B58" s="76" t="s">
        <v>69</v>
      </c>
      <c r="C58" s="57"/>
      <c r="D58" s="57"/>
      <c r="E58" s="76" t="s">
        <v>24</v>
      </c>
      <c r="F58" s="76"/>
      <c r="G58" s="76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ht="20.25" customHeight="1">
      <c r="A59" s="57"/>
      <c r="B59" s="388" t="s">
        <v>56</v>
      </c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</row>
    <row r="60" spans="1:17" ht="24" customHeight="1">
      <c r="A60" s="57"/>
      <c r="B60" s="57" t="s">
        <v>70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71"/>
    </row>
    <row r="61" spans="1:17" ht="67.5" customHeight="1">
      <c r="A61" s="57"/>
      <c r="B61" s="389" t="s">
        <v>57</v>
      </c>
      <c r="C61" s="392" t="s">
        <v>6</v>
      </c>
      <c r="D61" s="393"/>
      <c r="E61" s="394"/>
      <c r="F61" s="418" t="s">
        <v>50</v>
      </c>
      <c r="G61" s="419"/>
      <c r="H61" s="392" t="s">
        <v>7</v>
      </c>
      <c r="I61" s="393"/>
      <c r="J61" s="393"/>
      <c r="K61" s="393"/>
      <c r="L61" s="393"/>
      <c r="M61" s="393"/>
      <c r="N61" s="393"/>
      <c r="O61" s="393"/>
      <c r="P61" s="394"/>
      <c r="Q61" s="82"/>
    </row>
    <row r="62" spans="1:17" ht="33.75" customHeight="1">
      <c r="A62" s="57"/>
      <c r="B62" s="390"/>
      <c r="C62" s="395" t="s">
        <v>129</v>
      </c>
      <c r="D62" s="395" t="s">
        <v>143</v>
      </c>
      <c r="E62" s="395" t="s">
        <v>138</v>
      </c>
      <c r="F62" s="395" t="s">
        <v>139</v>
      </c>
      <c r="G62" s="395" t="s">
        <v>8</v>
      </c>
      <c r="H62" s="389" t="s">
        <v>58</v>
      </c>
      <c r="I62" s="392" t="s">
        <v>67</v>
      </c>
      <c r="J62" s="394"/>
      <c r="K62" s="392" t="s">
        <v>51</v>
      </c>
      <c r="L62" s="393"/>
      <c r="M62" s="394"/>
      <c r="N62" s="389" t="s">
        <v>64</v>
      </c>
      <c r="O62" s="407" t="s">
        <v>72</v>
      </c>
      <c r="P62" s="389" t="s">
        <v>66</v>
      </c>
      <c r="Q62" s="420"/>
    </row>
    <row r="63" spans="1:17" ht="94.5">
      <c r="A63" s="57"/>
      <c r="B63" s="391"/>
      <c r="C63" s="396"/>
      <c r="D63" s="396"/>
      <c r="E63" s="396"/>
      <c r="F63" s="396"/>
      <c r="G63" s="396"/>
      <c r="H63" s="391"/>
      <c r="I63" s="85" t="s">
        <v>60</v>
      </c>
      <c r="J63" s="85" t="s">
        <v>49</v>
      </c>
      <c r="K63" s="86" t="s">
        <v>61</v>
      </c>
      <c r="L63" s="86" t="s">
        <v>62</v>
      </c>
      <c r="M63" s="86" t="s">
        <v>63</v>
      </c>
      <c r="N63" s="391"/>
      <c r="O63" s="408"/>
      <c r="P63" s="391"/>
      <c r="Q63" s="420"/>
    </row>
    <row r="64" spans="1:17" ht="15.75">
      <c r="A64" s="57"/>
      <c r="B64" s="87">
        <v>1</v>
      </c>
      <c r="C64" s="88">
        <v>2</v>
      </c>
      <c r="D64" s="88">
        <v>3</v>
      </c>
      <c r="E64" s="89">
        <v>4</v>
      </c>
      <c r="F64" s="89">
        <v>5</v>
      </c>
      <c r="G64" s="89">
        <v>6</v>
      </c>
      <c r="H64" s="87">
        <v>7</v>
      </c>
      <c r="I64" s="90">
        <v>8</v>
      </c>
      <c r="J64" s="90">
        <v>9</v>
      </c>
      <c r="K64" s="90">
        <v>10</v>
      </c>
      <c r="L64" s="90">
        <v>11</v>
      </c>
      <c r="M64" s="90">
        <v>12</v>
      </c>
      <c r="N64" s="87">
        <v>13</v>
      </c>
      <c r="O64" s="87">
        <v>14</v>
      </c>
      <c r="P64" s="87">
        <v>15</v>
      </c>
      <c r="Q64" s="128"/>
    </row>
    <row r="65" spans="1:17" ht="30" customHeight="1">
      <c r="A65" s="57"/>
      <c r="B65" s="397" t="s">
        <v>194</v>
      </c>
      <c r="C65" s="442" t="s">
        <v>9</v>
      </c>
      <c r="D65" s="401" t="s">
        <v>142</v>
      </c>
      <c r="E65" s="401" t="s">
        <v>142</v>
      </c>
      <c r="F65" s="401" t="s">
        <v>42</v>
      </c>
      <c r="G65" s="401"/>
      <c r="H65" s="94" t="s">
        <v>10</v>
      </c>
      <c r="I65" s="95" t="s">
        <v>11</v>
      </c>
      <c r="J65" s="85"/>
      <c r="K65" s="84">
        <v>100</v>
      </c>
      <c r="L65" s="84"/>
      <c r="M65" s="84">
        <f>K65</f>
        <v>100</v>
      </c>
      <c r="N65" s="84">
        <f>K65*0.1</f>
        <v>10</v>
      </c>
      <c r="O65" s="84">
        <v>0</v>
      </c>
      <c r="P65" s="84"/>
      <c r="Q65" s="128"/>
    </row>
    <row r="66" spans="1:17" ht="61.5" customHeight="1">
      <c r="A66" s="57"/>
      <c r="B66" s="399"/>
      <c r="C66" s="444"/>
      <c r="D66" s="403"/>
      <c r="E66" s="403"/>
      <c r="F66" s="403"/>
      <c r="G66" s="402"/>
      <c r="H66" s="94" t="s">
        <v>152</v>
      </c>
      <c r="I66" s="95" t="s">
        <v>11</v>
      </c>
      <c r="J66" s="85"/>
      <c r="K66" s="102">
        <v>35</v>
      </c>
      <c r="L66" s="102"/>
      <c r="M66" s="102">
        <f>K66</f>
        <v>35</v>
      </c>
      <c r="N66" s="102">
        <f>K66*0.1</f>
        <v>3.5</v>
      </c>
      <c r="O66" s="84">
        <v>0</v>
      </c>
      <c r="P66" s="84"/>
      <c r="Q66" s="128"/>
    </row>
    <row r="67" spans="1:17" ht="24">
      <c r="A67" s="57"/>
      <c r="B67" s="423" t="s">
        <v>195</v>
      </c>
      <c r="C67" s="404" t="s">
        <v>12</v>
      </c>
      <c r="D67" s="404" t="s">
        <v>142</v>
      </c>
      <c r="E67" s="421" t="s">
        <v>25</v>
      </c>
      <c r="F67" s="401" t="s">
        <v>42</v>
      </c>
      <c r="G67" s="402"/>
      <c r="H67" s="94" t="s">
        <v>126</v>
      </c>
      <c r="I67" s="95" t="s">
        <v>11</v>
      </c>
      <c r="J67" s="85"/>
      <c r="K67" s="102">
        <v>90</v>
      </c>
      <c r="L67" s="102"/>
      <c r="M67" s="102">
        <f>K67</f>
        <v>90</v>
      </c>
      <c r="N67" s="102">
        <f>K67*0.1</f>
        <v>9</v>
      </c>
      <c r="O67" s="84">
        <v>0</v>
      </c>
      <c r="P67" s="84"/>
      <c r="Q67" s="128"/>
    </row>
    <row r="68" spans="1:17" ht="75.75" customHeight="1">
      <c r="A68" s="57"/>
      <c r="B68" s="424"/>
      <c r="C68" s="405"/>
      <c r="D68" s="405"/>
      <c r="E68" s="446"/>
      <c r="F68" s="402"/>
      <c r="G68" s="402"/>
      <c r="H68" s="94" t="s">
        <v>28</v>
      </c>
      <c r="I68" s="95" t="s">
        <v>11</v>
      </c>
      <c r="J68" s="85"/>
      <c r="K68" s="84">
        <v>100</v>
      </c>
      <c r="L68" s="84"/>
      <c r="M68" s="84">
        <f>K68</f>
        <v>100</v>
      </c>
      <c r="N68" s="102">
        <f>K68*0.1</f>
        <v>10</v>
      </c>
      <c r="O68" s="84">
        <v>0</v>
      </c>
      <c r="P68" s="84"/>
      <c r="Q68" s="128"/>
    </row>
    <row r="69" spans="1:17" ht="48">
      <c r="A69" s="57"/>
      <c r="B69" s="425"/>
      <c r="C69" s="406"/>
      <c r="D69" s="406"/>
      <c r="E69" s="447"/>
      <c r="F69" s="403"/>
      <c r="G69" s="403"/>
      <c r="H69" s="108" t="s">
        <v>15</v>
      </c>
      <c r="I69" s="109" t="s">
        <v>16</v>
      </c>
      <c r="J69" s="110"/>
      <c r="K69" s="96">
        <v>0</v>
      </c>
      <c r="L69" s="96"/>
      <c r="M69" s="84">
        <f>K69</f>
        <v>0</v>
      </c>
      <c r="N69" s="102">
        <f>K69*0.1</f>
        <v>0</v>
      </c>
      <c r="O69" s="84">
        <f>K69-M69-N69</f>
        <v>0</v>
      </c>
      <c r="P69" s="84"/>
      <c r="Q69" s="135"/>
    </row>
    <row r="70" spans="1:17" ht="15.75" customHeight="1">
      <c r="A70" s="57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</row>
    <row r="71" spans="1:17" ht="15.75" customHeight="1">
      <c r="A71" s="57"/>
      <c r="B71" s="236" t="s">
        <v>17</v>
      </c>
      <c r="C71" s="245"/>
      <c r="D71" s="245"/>
      <c r="E71" s="245"/>
      <c r="F71" s="245"/>
      <c r="G71" s="245"/>
      <c r="H71" s="111"/>
      <c r="I71" s="111"/>
      <c r="J71" s="111"/>
      <c r="K71" s="111"/>
      <c r="L71" s="111"/>
      <c r="M71" s="111"/>
      <c r="N71" s="111"/>
      <c r="O71" s="111"/>
      <c r="P71" s="111"/>
      <c r="Q71" s="57"/>
    </row>
    <row r="72" spans="1:17" ht="70.5" customHeight="1">
      <c r="A72" s="57"/>
      <c r="B72" s="389" t="s">
        <v>57</v>
      </c>
      <c r="C72" s="392" t="s">
        <v>6</v>
      </c>
      <c r="D72" s="393"/>
      <c r="E72" s="394"/>
      <c r="F72" s="418" t="s">
        <v>50</v>
      </c>
      <c r="G72" s="419"/>
      <c r="H72" s="392" t="s">
        <v>18</v>
      </c>
      <c r="I72" s="393"/>
      <c r="J72" s="393"/>
      <c r="K72" s="393"/>
      <c r="L72" s="393"/>
      <c r="M72" s="393"/>
      <c r="N72" s="393"/>
      <c r="O72" s="393"/>
      <c r="P72" s="394"/>
      <c r="Q72" s="389" t="s">
        <v>52</v>
      </c>
    </row>
    <row r="73" spans="1:17" ht="50.25" customHeight="1">
      <c r="A73" s="57"/>
      <c r="B73" s="390"/>
      <c r="C73" s="395" t="s">
        <v>129</v>
      </c>
      <c r="D73" s="395" t="s">
        <v>143</v>
      </c>
      <c r="E73" s="395" t="s">
        <v>138</v>
      </c>
      <c r="F73" s="395" t="s">
        <v>139</v>
      </c>
      <c r="G73" s="395" t="s">
        <v>8</v>
      </c>
      <c r="H73" s="389" t="s">
        <v>58</v>
      </c>
      <c r="I73" s="392" t="s">
        <v>67</v>
      </c>
      <c r="J73" s="394"/>
      <c r="K73" s="392" t="s">
        <v>51</v>
      </c>
      <c r="L73" s="393"/>
      <c r="M73" s="394"/>
      <c r="N73" s="389" t="s">
        <v>64</v>
      </c>
      <c r="O73" s="407" t="s">
        <v>74</v>
      </c>
      <c r="P73" s="431" t="s">
        <v>66</v>
      </c>
      <c r="Q73" s="390"/>
    </row>
    <row r="74" spans="1:17" ht="101.25" customHeight="1">
      <c r="A74" s="57"/>
      <c r="B74" s="391"/>
      <c r="C74" s="396"/>
      <c r="D74" s="396"/>
      <c r="E74" s="396"/>
      <c r="F74" s="396"/>
      <c r="G74" s="396"/>
      <c r="H74" s="391"/>
      <c r="I74" s="85" t="s">
        <v>60</v>
      </c>
      <c r="J74" s="85" t="s">
        <v>73</v>
      </c>
      <c r="K74" s="86" t="s">
        <v>61</v>
      </c>
      <c r="L74" s="86" t="s">
        <v>62</v>
      </c>
      <c r="M74" s="86" t="s">
        <v>63</v>
      </c>
      <c r="N74" s="391"/>
      <c r="O74" s="408"/>
      <c r="P74" s="432"/>
      <c r="Q74" s="391"/>
    </row>
    <row r="75" spans="1:17" ht="15.75">
      <c r="A75" s="57"/>
      <c r="B75" s="84">
        <v>1</v>
      </c>
      <c r="C75" s="129">
        <v>2</v>
      </c>
      <c r="D75" s="129">
        <v>3</v>
      </c>
      <c r="E75" s="130">
        <v>4</v>
      </c>
      <c r="F75" s="130">
        <v>5</v>
      </c>
      <c r="G75" s="130">
        <v>6</v>
      </c>
      <c r="H75" s="84">
        <v>7</v>
      </c>
      <c r="I75" s="112">
        <v>8</v>
      </c>
      <c r="J75" s="112">
        <v>9</v>
      </c>
      <c r="K75" s="112">
        <v>10</v>
      </c>
      <c r="L75" s="112">
        <v>11</v>
      </c>
      <c r="M75" s="112">
        <v>12</v>
      </c>
      <c r="N75" s="84">
        <v>13</v>
      </c>
      <c r="O75" s="84">
        <v>14</v>
      </c>
      <c r="P75" s="84">
        <v>15</v>
      </c>
      <c r="Q75" s="84">
        <v>16</v>
      </c>
    </row>
    <row r="76" spans="1:17" ht="86.25" customHeight="1">
      <c r="A76" s="57"/>
      <c r="B76" s="122" t="s">
        <v>194</v>
      </c>
      <c r="C76" s="273" t="s">
        <v>9</v>
      </c>
      <c r="D76" s="168" t="s">
        <v>142</v>
      </c>
      <c r="E76" s="168" t="s">
        <v>142</v>
      </c>
      <c r="F76" s="168" t="s">
        <v>42</v>
      </c>
      <c r="G76" s="118"/>
      <c r="H76" s="137" t="s">
        <v>19</v>
      </c>
      <c r="I76" s="120" t="s">
        <v>20</v>
      </c>
      <c r="J76" s="85">
        <v>792</v>
      </c>
      <c r="K76" s="121">
        <v>56</v>
      </c>
      <c r="L76" s="112"/>
      <c r="M76" s="121">
        <v>56</v>
      </c>
      <c r="N76" s="138">
        <f>K76*0.1</f>
        <v>5.6000000000000005</v>
      </c>
      <c r="O76" s="112">
        <v>0</v>
      </c>
      <c r="P76" s="112"/>
      <c r="Q76" s="112"/>
    </row>
    <row r="77" spans="1:17" ht="67.5" customHeight="1">
      <c r="A77" s="57"/>
      <c r="B77" s="331" t="s">
        <v>195</v>
      </c>
      <c r="C77" s="175" t="s">
        <v>136</v>
      </c>
      <c r="D77" s="94" t="s">
        <v>142</v>
      </c>
      <c r="E77" s="94" t="s">
        <v>25</v>
      </c>
      <c r="F77" s="168" t="s">
        <v>42</v>
      </c>
      <c r="G77" s="107"/>
      <c r="H77" s="119" t="s">
        <v>19</v>
      </c>
      <c r="I77" s="120" t="s">
        <v>20</v>
      </c>
      <c r="J77" s="85"/>
      <c r="K77" s="96">
        <v>1</v>
      </c>
      <c r="L77" s="84">
        <v>0</v>
      </c>
      <c r="M77" s="96">
        <v>1</v>
      </c>
      <c r="N77" s="138">
        <f>K77*0.1</f>
        <v>0.1</v>
      </c>
      <c r="O77" s="84">
        <v>0</v>
      </c>
      <c r="P77" s="84"/>
      <c r="Q77" s="84"/>
    </row>
    <row r="78" spans="1:17" ht="15.75">
      <c r="A78" s="57"/>
      <c r="B78" s="139"/>
      <c r="C78" s="140"/>
      <c r="D78" s="140"/>
      <c r="E78" s="141"/>
      <c r="F78" s="141"/>
      <c r="G78" s="141"/>
      <c r="H78" s="142"/>
      <c r="I78" s="143"/>
      <c r="J78" s="82"/>
      <c r="K78" s="145"/>
      <c r="L78" s="145"/>
      <c r="M78" s="145"/>
      <c r="N78" s="145"/>
      <c r="O78" s="145"/>
      <c r="P78" s="145"/>
      <c r="Q78" s="83"/>
    </row>
    <row r="79" spans="1:17" ht="18.75">
      <c r="A79" s="57"/>
      <c r="B79" s="69"/>
      <c r="C79" s="72" t="s">
        <v>3</v>
      </c>
      <c r="D79" s="238">
        <v>3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ht="15.75" customHeight="1">
      <c r="A80" s="57"/>
      <c r="B80" s="79" t="s">
        <v>4</v>
      </c>
      <c r="C80" s="57"/>
      <c r="D80" s="57"/>
      <c r="E80" s="57"/>
      <c r="F80" s="57"/>
      <c r="G80" s="57"/>
      <c r="H80" s="57"/>
      <c r="I80" s="57"/>
      <c r="J80" s="57"/>
      <c r="K80" s="57"/>
      <c r="L80" s="439" t="s">
        <v>48</v>
      </c>
      <c r="M80" s="439"/>
      <c r="N80" s="440"/>
      <c r="O80" s="412" t="s">
        <v>178</v>
      </c>
      <c r="P80" s="146"/>
      <c r="Q80" s="80"/>
    </row>
    <row r="81" spans="1:17" ht="34.5" customHeight="1">
      <c r="A81" s="57"/>
      <c r="B81" s="246" t="s">
        <v>27</v>
      </c>
      <c r="C81" s="247"/>
      <c r="D81" s="247"/>
      <c r="E81" s="247"/>
      <c r="F81" s="247"/>
      <c r="G81" s="234"/>
      <c r="H81" s="234"/>
      <c r="I81" s="57"/>
      <c r="J81" s="57"/>
      <c r="K81" s="57"/>
      <c r="L81" s="439"/>
      <c r="M81" s="439"/>
      <c r="N81" s="440"/>
      <c r="O81" s="413"/>
      <c r="P81" s="146"/>
      <c r="Q81" s="69"/>
    </row>
    <row r="82" spans="1:17" ht="15.75">
      <c r="A82" s="57"/>
      <c r="B82" s="76" t="s">
        <v>69</v>
      </c>
      <c r="C82" s="57"/>
      <c r="D82" s="57"/>
      <c r="E82" s="76" t="s">
        <v>24</v>
      </c>
      <c r="F82" s="76"/>
      <c r="G82" s="76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ht="15.75">
      <c r="A83" s="57"/>
      <c r="B83" s="388" t="s">
        <v>56</v>
      </c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</row>
    <row r="84" spans="1:17" ht="15.75">
      <c r="A84" s="57"/>
      <c r="B84" s="57" t="s">
        <v>5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71"/>
    </row>
    <row r="85" spans="1:17" ht="63" customHeight="1">
      <c r="A85" s="57"/>
      <c r="B85" s="389" t="s">
        <v>57</v>
      </c>
      <c r="C85" s="392" t="s">
        <v>6</v>
      </c>
      <c r="D85" s="393"/>
      <c r="E85" s="394"/>
      <c r="F85" s="418" t="s">
        <v>75</v>
      </c>
      <c r="G85" s="419"/>
      <c r="H85" s="392" t="s">
        <v>7</v>
      </c>
      <c r="I85" s="393"/>
      <c r="J85" s="393"/>
      <c r="K85" s="393"/>
      <c r="L85" s="393"/>
      <c r="M85" s="393"/>
      <c r="N85" s="393"/>
      <c r="O85" s="393"/>
      <c r="P85" s="394"/>
      <c r="Q85" s="82"/>
    </row>
    <row r="86" spans="1:17" ht="35.25" customHeight="1">
      <c r="A86" s="57"/>
      <c r="B86" s="390"/>
      <c r="C86" s="395" t="s">
        <v>129</v>
      </c>
      <c r="D86" s="395" t="s">
        <v>143</v>
      </c>
      <c r="E86" s="395" t="s">
        <v>138</v>
      </c>
      <c r="F86" s="395" t="s">
        <v>139</v>
      </c>
      <c r="G86" s="395" t="s">
        <v>8</v>
      </c>
      <c r="H86" s="389" t="s">
        <v>58</v>
      </c>
      <c r="I86" s="392" t="s">
        <v>67</v>
      </c>
      <c r="J86" s="394"/>
      <c r="K86" s="392" t="s">
        <v>76</v>
      </c>
      <c r="L86" s="393"/>
      <c r="M86" s="394"/>
      <c r="N86" s="389" t="s">
        <v>64</v>
      </c>
      <c r="O86" s="407" t="s">
        <v>65</v>
      </c>
      <c r="P86" s="389" t="s">
        <v>66</v>
      </c>
      <c r="Q86" s="400"/>
    </row>
    <row r="87" spans="1:17" ht="101.25" customHeight="1">
      <c r="A87" s="57"/>
      <c r="B87" s="390"/>
      <c r="C87" s="396"/>
      <c r="D87" s="396"/>
      <c r="E87" s="396"/>
      <c r="F87" s="396"/>
      <c r="G87" s="454"/>
      <c r="H87" s="390"/>
      <c r="I87" s="86" t="s">
        <v>60</v>
      </c>
      <c r="J87" s="86" t="s">
        <v>49</v>
      </c>
      <c r="K87" s="147" t="s">
        <v>71</v>
      </c>
      <c r="L87" s="86" t="s">
        <v>62</v>
      </c>
      <c r="M87" s="147" t="s">
        <v>63</v>
      </c>
      <c r="N87" s="390"/>
      <c r="O87" s="445"/>
      <c r="P87" s="390"/>
      <c r="Q87" s="400"/>
    </row>
    <row r="88" spans="1:17" ht="16.5" customHeight="1">
      <c r="A88" s="57"/>
      <c r="B88" s="90">
        <v>1</v>
      </c>
      <c r="C88" s="148">
        <v>2</v>
      </c>
      <c r="D88" s="148">
        <v>3</v>
      </c>
      <c r="E88" s="148">
        <v>4</v>
      </c>
      <c r="F88" s="148">
        <v>5</v>
      </c>
      <c r="G88" s="148">
        <v>6</v>
      </c>
      <c r="H88" s="90">
        <v>7</v>
      </c>
      <c r="I88" s="90">
        <v>8</v>
      </c>
      <c r="J88" s="90">
        <v>9</v>
      </c>
      <c r="K88" s="90">
        <v>10</v>
      </c>
      <c r="L88" s="90">
        <v>11</v>
      </c>
      <c r="M88" s="90">
        <v>12</v>
      </c>
      <c r="N88" s="90">
        <v>13</v>
      </c>
      <c r="O88" s="90">
        <v>14</v>
      </c>
      <c r="P88" s="90">
        <v>15</v>
      </c>
      <c r="Q88" s="83"/>
    </row>
    <row r="89" spans="1:17" ht="33.75" customHeight="1">
      <c r="A89" s="57"/>
      <c r="B89" s="397" t="s">
        <v>197</v>
      </c>
      <c r="C89" s="442" t="s">
        <v>9</v>
      </c>
      <c r="D89" s="401" t="s">
        <v>142</v>
      </c>
      <c r="E89" s="401" t="s">
        <v>142</v>
      </c>
      <c r="F89" s="100" t="s">
        <v>42</v>
      </c>
      <c r="G89" s="100"/>
      <c r="H89" s="94" t="s">
        <v>10</v>
      </c>
      <c r="I89" s="149" t="s">
        <v>11</v>
      </c>
      <c r="J89" s="150"/>
      <c r="K89" s="84">
        <v>100</v>
      </c>
      <c r="L89" s="84"/>
      <c r="M89" s="84">
        <f>K89</f>
        <v>100</v>
      </c>
      <c r="N89" s="84">
        <f>K89*0.1</f>
        <v>10</v>
      </c>
      <c r="O89" s="84">
        <v>0</v>
      </c>
      <c r="P89" s="84"/>
      <c r="Q89" s="83"/>
    </row>
    <row r="90" spans="1:17" ht="57.75" customHeight="1">
      <c r="A90" s="57"/>
      <c r="B90" s="399"/>
      <c r="C90" s="444"/>
      <c r="D90" s="403"/>
      <c r="E90" s="403"/>
      <c r="F90" s="100"/>
      <c r="G90" s="130"/>
      <c r="H90" s="94" t="s">
        <v>153</v>
      </c>
      <c r="I90" s="95" t="s">
        <v>11</v>
      </c>
      <c r="J90" s="85"/>
      <c r="K90" s="102">
        <v>35</v>
      </c>
      <c r="L90" s="102"/>
      <c r="M90" s="102">
        <f>K90</f>
        <v>35</v>
      </c>
      <c r="N90" s="102">
        <f>K90*0.1</f>
        <v>3.5</v>
      </c>
      <c r="O90" s="84">
        <v>0</v>
      </c>
      <c r="P90" s="84"/>
      <c r="Q90" s="83"/>
    </row>
    <row r="91" spans="1:17" ht="53.25" customHeight="1">
      <c r="A91" s="57"/>
      <c r="B91" s="455"/>
      <c r="C91" s="442"/>
      <c r="D91" s="442"/>
      <c r="E91" s="401"/>
      <c r="F91" s="99"/>
      <c r="G91" s="402"/>
      <c r="H91" s="175" t="s">
        <v>126</v>
      </c>
      <c r="I91" s="95" t="s">
        <v>11</v>
      </c>
      <c r="J91" s="85"/>
      <c r="K91" s="102">
        <v>90</v>
      </c>
      <c r="L91" s="102"/>
      <c r="M91" s="102">
        <f>K91</f>
        <v>90</v>
      </c>
      <c r="N91" s="102">
        <f>K91*0.1</f>
        <v>9</v>
      </c>
      <c r="O91" s="84">
        <v>0</v>
      </c>
      <c r="P91" s="84"/>
      <c r="Q91" s="83"/>
    </row>
    <row r="92" spans="1:17" ht="99" customHeight="1">
      <c r="A92" s="57"/>
      <c r="B92" s="456"/>
      <c r="C92" s="443"/>
      <c r="D92" s="443"/>
      <c r="E92" s="402"/>
      <c r="F92" s="99"/>
      <c r="G92" s="402"/>
      <c r="H92" s="273" t="s">
        <v>43</v>
      </c>
      <c r="I92" s="109" t="s">
        <v>16</v>
      </c>
      <c r="J92" s="110"/>
      <c r="K92" s="96">
        <v>0</v>
      </c>
      <c r="L92" s="96"/>
      <c r="M92" s="84">
        <f>K92</f>
        <v>0</v>
      </c>
      <c r="N92" s="102">
        <f>K92*0.1</f>
        <v>0</v>
      </c>
      <c r="O92" s="84">
        <f>K92-M92-N92</f>
        <v>0</v>
      </c>
      <c r="P92" s="84"/>
      <c r="Q92" s="71"/>
    </row>
    <row r="93" spans="1:17" ht="74.25" customHeight="1">
      <c r="A93" s="57"/>
      <c r="B93" s="457"/>
      <c r="C93" s="444"/>
      <c r="D93" s="444"/>
      <c r="E93" s="403"/>
      <c r="F93" s="133"/>
      <c r="G93" s="403"/>
      <c r="H93" s="94" t="s">
        <v>187</v>
      </c>
      <c r="I93" s="95" t="s">
        <v>11</v>
      </c>
      <c r="J93" s="110"/>
      <c r="K93" s="270">
        <v>100</v>
      </c>
      <c r="L93" s="270"/>
      <c r="M93" s="84">
        <f>K93</f>
        <v>100</v>
      </c>
      <c r="N93" s="102">
        <f>K93*0.1</f>
        <v>10</v>
      </c>
      <c r="O93" s="84">
        <v>0</v>
      </c>
      <c r="P93" s="112"/>
      <c r="Q93" s="71"/>
    </row>
    <row r="94" spans="1:17" ht="15.75">
      <c r="A94" s="57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</row>
    <row r="95" spans="1:17" ht="24" customHeight="1">
      <c r="A95" s="57"/>
      <c r="B95" s="234" t="s">
        <v>17</v>
      </c>
      <c r="C95" s="233"/>
      <c r="D95" s="233"/>
      <c r="E95" s="233"/>
      <c r="F95" s="233"/>
      <c r="G95" s="233"/>
      <c r="H95" s="111"/>
      <c r="I95" s="111"/>
      <c r="J95" s="111"/>
      <c r="K95" s="111"/>
      <c r="L95" s="111"/>
      <c r="M95" s="111"/>
      <c r="N95" s="111"/>
      <c r="O95" s="111"/>
      <c r="P95" s="111"/>
      <c r="Q95" s="57"/>
    </row>
    <row r="96" spans="1:17" ht="63.75" customHeight="1">
      <c r="A96" s="57"/>
      <c r="B96" s="389" t="s">
        <v>57</v>
      </c>
      <c r="C96" s="392" t="s">
        <v>6</v>
      </c>
      <c r="D96" s="393"/>
      <c r="E96" s="394"/>
      <c r="F96" s="418" t="s">
        <v>75</v>
      </c>
      <c r="G96" s="419"/>
      <c r="H96" s="392" t="s">
        <v>18</v>
      </c>
      <c r="I96" s="393"/>
      <c r="J96" s="393"/>
      <c r="K96" s="393"/>
      <c r="L96" s="393"/>
      <c r="M96" s="393"/>
      <c r="N96" s="393"/>
      <c r="O96" s="393"/>
      <c r="P96" s="393"/>
      <c r="Q96" s="389" t="s">
        <v>52</v>
      </c>
    </row>
    <row r="97" spans="1:17" ht="37.5" customHeight="1">
      <c r="A97" s="57"/>
      <c r="B97" s="390"/>
      <c r="C97" s="395" t="s">
        <v>129</v>
      </c>
      <c r="D97" s="395" t="s">
        <v>143</v>
      </c>
      <c r="E97" s="395" t="s">
        <v>138</v>
      </c>
      <c r="F97" s="395" t="s">
        <v>139</v>
      </c>
      <c r="G97" s="395" t="s">
        <v>8</v>
      </c>
      <c r="H97" s="389" t="s">
        <v>58</v>
      </c>
      <c r="I97" s="392" t="s">
        <v>67</v>
      </c>
      <c r="J97" s="394"/>
      <c r="K97" s="392" t="s">
        <v>76</v>
      </c>
      <c r="L97" s="393"/>
      <c r="M97" s="394"/>
      <c r="N97" s="389" t="s">
        <v>64</v>
      </c>
      <c r="O97" s="407" t="s">
        <v>65</v>
      </c>
      <c r="P97" s="431" t="s">
        <v>66</v>
      </c>
      <c r="Q97" s="390"/>
    </row>
    <row r="98" spans="1:17" ht="94.5">
      <c r="A98" s="57"/>
      <c r="B98" s="390"/>
      <c r="C98" s="396"/>
      <c r="D98" s="396"/>
      <c r="E98" s="396"/>
      <c r="F98" s="396"/>
      <c r="G98" s="454"/>
      <c r="H98" s="390"/>
      <c r="I98" s="86" t="s">
        <v>60</v>
      </c>
      <c r="J98" s="86" t="s">
        <v>49</v>
      </c>
      <c r="K98" s="147" t="s">
        <v>71</v>
      </c>
      <c r="L98" s="86" t="s">
        <v>62</v>
      </c>
      <c r="M98" s="147" t="s">
        <v>63</v>
      </c>
      <c r="N98" s="390"/>
      <c r="O98" s="445"/>
      <c r="P98" s="453"/>
      <c r="Q98" s="390"/>
    </row>
    <row r="99" spans="1:17" ht="15.75">
      <c r="A99" s="57"/>
      <c r="B99" s="90">
        <v>1</v>
      </c>
      <c r="C99" s="148">
        <v>2</v>
      </c>
      <c r="D99" s="148">
        <v>3</v>
      </c>
      <c r="E99" s="148">
        <v>4</v>
      </c>
      <c r="F99" s="148">
        <v>5</v>
      </c>
      <c r="G99" s="148">
        <v>6</v>
      </c>
      <c r="H99" s="90">
        <v>7</v>
      </c>
      <c r="I99" s="90">
        <v>8</v>
      </c>
      <c r="J99" s="90">
        <v>9</v>
      </c>
      <c r="K99" s="90">
        <v>10</v>
      </c>
      <c r="L99" s="90">
        <v>11</v>
      </c>
      <c r="M99" s="90">
        <v>12</v>
      </c>
      <c r="N99" s="90">
        <v>13</v>
      </c>
      <c r="O99" s="90">
        <v>14</v>
      </c>
      <c r="P99" s="90">
        <v>15</v>
      </c>
      <c r="Q99" s="90">
        <v>16</v>
      </c>
    </row>
    <row r="100" spans="1:17" ht="89.25" customHeight="1">
      <c r="A100" s="57"/>
      <c r="B100" s="331" t="s">
        <v>197</v>
      </c>
      <c r="C100" s="94" t="s">
        <v>9</v>
      </c>
      <c r="D100" s="168" t="s">
        <v>142</v>
      </c>
      <c r="E100" s="168" t="s">
        <v>142</v>
      </c>
      <c r="F100" s="118" t="s">
        <v>42</v>
      </c>
      <c r="G100" s="118"/>
      <c r="H100" s="137" t="s">
        <v>19</v>
      </c>
      <c r="I100" s="151" t="s">
        <v>20</v>
      </c>
      <c r="J100" s="150">
        <v>792</v>
      </c>
      <c r="K100" s="96">
        <v>4</v>
      </c>
      <c r="L100" s="84"/>
      <c r="M100" s="96">
        <v>4</v>
      </c>
      <c r="N100" s="102">
        <f>K100*0.1</f>
        <v>0.4</v>
      </c>
      <c r="O100" s="84">
        <v>0</v>
      </c>
      <c r="P100" s="84"/>
      <c r="Q100" s="84"/>
    </row>
    <row r="101" spans="1:17" ht="15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169"/>
      <c r="O101" s="57"/>
      <c r="P101" s="57"/>
      <c r="Q101" s="57"/>
    </row>
    <row r="102" spans="1:17" ht="15.75">
      <c r="A102" s="57"/>
      <c r="B102" s="426" t="s">
        <v>77</v>
      </c>
      <c r="C102" s="426"/>
      <c r="D102" s="427" t="s">
        <v>110</v>
      </c>
      <c r="E102" s="427"/>
      <c r="F102" s="427"/>
      <c r="G102" s="427"/>
      <c r="H102" s="427"/>
      <c r="I102" s="427"/>
      <c r="J102" s="427"/>
      <c r="K102" s="57"/>
      <c r="L102" s="57" t="s">
        <v>21</v>
      </c>
      <c r="M102" s="57"/>
      <c r="N102" s="427" t="s">
        <v>39</v>
      </c>
      <c r="O102" s="427"/>
      <c r="P102" s="57"/>
      <c r="Q102" s="57"/>
    </row>
    <row r="103" spans="1:17" ht="15.75">
      <c r="A103" s="57"/>
      <c r="B103" s="163" t="str">
        <f>D21</f>
        <v>"30"  ДЕКАБРЯ  2022 г.</v>
      </c>
      <c r="C103" s="162"/>
      <c r="D103" s="162"/>
      <c r="E103" s="164" t="s">
        <v>78</v>
      </c>
      <c r="F103" s="164"/>
      <c r="G103" s="164"/>
      <c r="H103" s="428"/>
      <c r="I103" s="428"/>
      <c r="J103" s="162"/>
      <c r="K103" s="57"/>
      <c r="L103" s="164" t="s">
        <v>22</v>
      </c>
      <c r="M103" s="57"/>
      <c r="N103" s="428" t="s">
        <v>79</v>
      </c>
      <c r="O103" s="428"/>
      <c r="P103" s="57"/>
      <c r="Q103" s="57"/>
    </row>
    <row r="104" spans="1:17" ht="15.75">
      <c r="A104" s="57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57"/>
    </row>
    <row r="105" spans="2:16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  <row r="108" spans="2:16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4"/>
      <c r="O108" s="4"/>
      <c r="P108" s="4"/>
    </row>
    <row r="109" spans="2:13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6"/>
      <c r="O110" s="16"/>
      <c r="P110" s="16"/>
    </row>
    <row r="111" spans="2:16" ht="83.25" customHeight="1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7"/>
      <c r="O111" s="17"/>
      <c r="P111" s="17"/>
    </row>
    <row r="112" spans="2:16" ht="61.5" customHeight="1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7"/>
      <c r="O112" s="17"/>
      <c r="P112" s="17"/>
    </row>
    <row r="113" spans="2:16" ht="15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1"/>
      <c r="O113" s="11"/>
      <c r="P113" s="11"/>
    </row>
    <row r="114" spans="2:16" ht="15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1"/>
      <c r="O114" s="11"/>
      <c r="P114" s="11"/>
    </row>
    <row r="115" spans="2:16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1"/>
      <c r="O115" s="11"/>
      <c r="P115" s="11"/>
    </row>
    <row r="116" spans="2:16" ht="15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1"/>
      <c r="O116" s="11"/>
      <c r="P116" s="11"/>
    </row>
    <row r="117" spans="2:16" ht="15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1"/>
      <c r="O117" s="11"/>
      <c r="P117" s="11"/>
    </row>
    <row r="118" spans="2:16" ht="15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1"/>
      <c r="O118" s="11"/>
      <c r="P118" s="11"/>
    </row>
    <row r="119" spans="2:13" ht="15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</row>
    <row r="120" spans="2:13" ht="15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</row>
    <row r="121" spans="2:13" ht="15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</row>
    <row r="122" spans="2:13" ht="15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</row>
    <row r="123" spans="2:13" ht="15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ht="15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6" ht="15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6"/>
      <c r="O125" s="16"/>
      <c r="P125" s="16"/>
    </row>
    <row r="126" spans="2:16" ht="29.25" customHeight="1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6"/>
      <c r="O126" s="16"/>
      <c r="P126" s="16"/>
    </row>
    <row r="127" spans="2:16" ht="15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6"/>
      <c r="O127" s="16"/>
      <c r="P127" s="16"/>
    </row>
    <row r="128" spans="2:16" ht="15.75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1"/>
      <c r="O128" s="11"/>
      <c r="P128" s="11"/>
    </row>
    <row r="129" spans="2:16" ht="15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1"/>
      <c r="O129" s="11"/>
      <c r="P129" s="11"/>
    </row>
    <row r="130" spans="2:13" ht="15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</row>
  </sheetData>
  <sheetProtection/>
  <mergeCells count="144">
    <mergeCell ref="O80:O81"/>
    <mergeCell ref="B96:B98"/>
    <mergeCell ref="C96:E96"/>
    <mergeCell ref="E41:E44"/>
    <mergeCell ref="B91:B93"/>
    <mergeCell ref="G91:G93"/>
    <mergeCell ref="B89:B90"/>
    <mergeCell ref="C89:C90"/>
    <mergeCell ref="D89:D90"/>
    <mergeCell ref="G86:G87"/>
    <mergeCell ref="B102:C102"/>
    <mergeCell ref="D102:J102"/>
    <mergeCell ref="E91:E93"/>
    <mergeCell ref="D91:D93"/>
    <mergeCell ref="C91:C93"/>
    <mergeCell ref="O97:O98"/>
    <mergeCell ref="N97:N98"/>
    <mergeCell ref="H103:I103"/>
    <mergeCell ref="N103:O103"/>
    <mergeCell ref="G97:G98"/>
    <mergeCell ref="H97:H98"/>
    <mergeCell ref="I97:J97"/>
    <mergeCell ref="N102:O102"/>
    <mergeCell ref="Q86:Q87"/>
    <mergeCell ref="Q96:Q98"/>
    <mergeCell ref="C97:C98"/>
    <mergeCell ref="D97:D98"/>
    <mergeCell ref="E97:E98"/>
    <mergeCell ref="F96:G96"/>
    <mergeCell ref="H96:P96"/>
    <mergeCell ref="P97:P98"/>
    <mergeCell ref="F97:F98"/>
    <mergeCell ref="K97:M97"/>
    <mergeCell ref="B85:B87"/>
    <mergeCell ref="C85:E85"/>
    <mergeCell ref="F85:G85"/>
    <mergeCell ref="C86:C87"/>
    <mergeCell ref="D86:D87"/>
    <mergeCell ref="F86:F87"/>
    <mergeCell ref="O86:O87"/>
    <mergeCell ref="P86:P87"/>
    <mergeCell ref="L80:N81"/>
    <mergeCell ref="H85:P85"/>
    <mergeCell ref="E86:E87"/>
    <mergeCell ref="N86:N87"/>
    <mergeCell ref="H86:H87"/>
    <mergeCell ref="I86:J86"/>
    <mergeCell ref="K86:M86"/>
    <mergeCell ref="B83:Q83"/>
    <mergeCell ref="Q72:Q74"/>
    <mergeCell ref="C73:C74"/>
    <mergeCell ref="D73:D74"/>
    <mergeCell ref="E73:E74"/>
    <mergeCell ref="F73:F74"/>
    <mergeCell ref="G73:G74"/>
    <mergeCell ref="H72:P72"/>
    <mergeCell ref="O73:O74"/>
    <mergeCell ref="P73:P74"/>
    <mergeCell ref="H73:H74"/>
    <mergeCell ref="I73:J73"/>
    <mergeCell ref="K73:M73"/>
    <mergeCell ref="N73:N74"/>
    <mergeCell ref="B67:B69"/>
    <mergeCell ref="C67:C69"/>
    <mergeCell ref="D67:D69"/>
    <mergeCell ref="B72:B74"/>
    <mergeCell ref="C72:E72"/>
    <mergeCell ref="E67:E69"/>
    <mergeCell ref="G67:G69"/>
    <mergeCell ref="B65:B66"/>
    <mergeCell ref="C65:C66"/>
    <mergeCell ref="D65:D66"/>
    <mergeCell ref="F65:F66"/>
    <mergeCell ref="G65:G66"/>
    <mergeCell ref="F62:F63"/>
    <mergeCell ref="E65:E66"/>
    <mergeCell ref="G62:G63"/>
    <mergeCell ref="D62:D63"/>
    <mergeCell ref="O56:O57"/>
    <mergeCell ref="O62:O63"/>
    <mergeCell ref="P62:P63"/>
    <mergeCell ref="P56:P57"/>
    <mergeCell ref="B59:Q59"/>
    <mergeCell ref="B61:B63"/>
    <mergeCell ref="C61:E61"/>
    <mergeCell ref="Q62:Q63"/>
    <mergeCell ref="H61:P61"/>
    <mergeCell ref="C62:C63"/>
    <mergeCell ref="K62:M62"/>
    <mergeCell ref="N62:N63"/>
    <mergeCell ref="L56:N57"/>
    <mergeCell ref="H62:H63"/>
    <mergeCell ref="I62:J62"/>
    <mergeCell ref="B41:B44"/>
    <mergeCell ref="C41:C44"/>
    <mergeCell ref="B47:B49"/>
    <mergeCell ref="H47:P47"/>
    <mergeCell ref="O48:O49"/>
    <mergeCell ref="Q47:Q49"/>
    <mergeCell ref="C48:C49"/>
    <mergeCell ref="D48:D49"/>
    <mergeCell ref="E48:E49"/>
    <mergeCell ref="F48:F49"/>
    <mergeCell ref="G48:G49"/>
    <mergeCell ref="H48:H49"/>
    <mergeCell ref="I48:J48"/>
    <mergeCell ref="C47:E47"/>
    <mergeCell ref="F47:G47"/>
    <mergeCell ref="P48:P49"/>
    <mergeCell ref="K48:M48"/>
    <mergeCell ref="N48:N49"/>
    <mergeCell ref="H37:H38"/>
    <mergeCell ref="I37:J37"/>
    <mergeCell ref="O37:O38"/>
    <mergeCell ref="P37:P38"/>
    <mergeCell ref="F41:F44"/>
    <mergeCell ref="K37:M37"/>
    <mergeCell ref="N37:N38"/>
    <mergeCell ref="L31:N31"/>
    <mergeCell ref="B34:Q34"/>
    <mergeCell ref="B36:B38"/>
    <mergeCell ref="C36:E36"/>
    <mergeCell ref="F36:G36"/>
    <mergeCell ref="H36:P36"/>
    <mergeCell ref="C37:C38"/>
    <mergeCell ref="Q37:Q38"/>
    <mergeCell ref="G37:G38"/>
    <mergeCell ref="C19:H19"/>
    <mergeCell ref="B23:E23"/>
    <mergeCell ref="G23:K23"/>
    <mergeCell ref="B24:G24"/>
    <mergeCell ref="H24:J24"/>
    <mergeCell ref="B25:D25"/>
    <mergeCell ref="G25:K25"/>
    <mergeCell ref="E89:E90"/>
    <mergeCell ref="D37:D38"/>
    <mergeCell ref="E37:E38"/>
    <mergeCell ref="F37:F38"/>
    <mergeCell ref="D54:F54"/>
    <mergeCell ref="E62:E63"/>
    <mergeCell ref="F72:G72"/>
    <mergeCell ref="F67:F69"/>
    <mergeCell ref="D41:D44"/>
    <mergeCell ref="F61:G61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9" r:id="rId1"/>
  <rowBreaks count="3" manualBreakCount="3">
    <brk id="27" max="16" man="1"/>
    <brk id="54" max="16" man="1"/>
    <brk id="7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7:AG107"/>
  <sheetViews>
    <sheetView view="pageBreakPreview" zoomScaleSheetLayoutView="100" zoomScalePageLayoutView="0" workbookViewId="0" topLeftCell="A46">
      <selection activeCell="B75" sqref="B75"/>
    </sheetView>
  </sheetViews>
  <sheetFormatPr defaultColWidth="8.8515625" defaultRowHeight="12.75"/>
  <cols>
    <col min="1" max="1" width="8.8515625" style="1" customWidth="1"/>
    <col min="2" max="2" width="37.14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29.42187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2.140625" style="1" customWidth="1"/>
    <col min="15" max="15" width="20.710937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7" spans="1:17" ht="15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84" customHeight="1">
      <c r="A18" s="57"/>
      <c r="B18" s="57"/>
      <c r="C18" s="379" t="str">
        <f>'паршиковская сош '!C19:H19</f>
        <v>ОТЧЕТ О ВЫПОЛНЕНИИ                                    МУНИЦИПАЛЬНОГО ЗАДАНИЯ №</v>
      </c>
      <c r="D18" s="379"/>
      <c r="E18" s="379"/>
      <c r="F18" s="379"/>
      <c r="G18" s="379"/>
      <c r="H18" s="380"/>
      <c r="I18" s="372">
        <v>3</v>
      </c>
      <c r="J18" s="57"/>
      <c r="K18" s="57"/>
      <c r="L18" s="57"/>
      <c r="M18" s="57"/>
      <c r="N18" s="57"/>
      <c r="O18" s="57"/>
      <c r="P18" s="57"/>
      <c r="Q18" s="57"/>
    </row>
    <row r="19" spans="1:17" ht="54" customHeight="1">
      <c r="A19" s="57"/>
      <c r="B19" s="366"/>
      <c r="C19" s="366"/>
      <c r="D19" s="366" t="str">
        <f>'паршиковская сош '!D20:G20</f>
        <v>на 2022 год и плановый период 2023 и 2024 годов</v>
      </c>
      <c r="E19" s="366"/>
      <c r="F19" s="366"/>
      <c r="G19" s="366"/>
      <c r="H19" s="366"/>
      <c r="I19" s="366"/>
      <c r="J19" s="366"/>
      <c r="K19" s="366"/>
      <c r="L19" s="57"/>
      <c r="M19" s="57"/>
      <c r="N19" s="358"/>
      <c r="O19" s="356" t="s">
        <v>44</v>
      </c>
      <c r="P19" s="71"/>
      <c r="Q19" s="57"/>
    </row>
    <row r="20" spans="1:17" ht="55.5" customHeight="1">
      <c r="A20" s="57"/>
      <c r="B20" s="366"/>
      <c r="C20" s="367" t="s">
        <v>224</v>
      </c>
      <c r="D20" s="368" t="str">
        <f>'паршиковская сош '!D21:E21</f>
        <v>"30"  ДЕКАБРЯ  2022 г.</v>
      </c>
      <c r="E20" s="366"/>
      <c r="F20" s="366"/>
      <c r="G20" s="366"/>
      <c r="H20" s="366"/>
      <c r="I20" s="366"/>
      <c r="J20" s="366"/>
      <c r="K20" s="366"/>
      <c r="L20" s="57"/>
      <c r="M20" s="57"/>
      <c r="N20" s="363" t="s">
        <v>45</v>
      </c>
      <c r="O20" s="364" t="s">
        <v>53</v>
      </c>
      <c r="P20" s="71"/>
      <c r="Q20" s="57"/>
    </row>
    <row r="21" spans="1:17" ht="38.25" customHeight="1">
      <c r="A21" s="57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57"/>
      <c r="M21" s="57"/>
      <c r="N21" s="358" t="s">
        <v>46</v>
      </c>
      <c r="O21" s="365">
        <v>44925</v>
      </c>
      <c r="P21" s="74"/>
      <c r="Q21" s="57"/>
    </row>
    <row r="22" spans="1:17" ht="96.75" customHeight="1">
      <c r="A22" s="57"/>
      <c r="B22" s="382" t="s">
        <v>54</v>
      </c>
      <c r="C22" s="382"/>
      <c r="D22" s="382"/>
      <c r="E22" s="382"/>
      <c r="F22" s="369"/>
      <c r="G22" s="381" t="s">
        <v>105</v>
      </c>
      <c r="H22" s="381"/>
      <c r="I22" s="381"/>
      <c r="J22" s="381"/>
      <c r="K22" s="381"/>
      <c r="L22" s="57"/>
      <c r="M22" s="57"/>
      <c r="N22" s="363" t="s">
        <v>47</v>
      </c>
      <c r="O22" s="356" t="s">
        <v>210</v>
      </c>
      <c r="P22" s="71"/>
      <c r="Q22" s="57"/>
    </row>
    <row r="23" spans="1:17" ht="91.5" customHeight="1">
      <c r="A23" s="57"/>
      <c r="B23" s="382" t="s">
        <v>55</v>
      </c>
      <c r="C23" s="382"/>
      <c r="D23" s="382"/>
      <c r="E23" s="382"/>
      <c r="F23" s="382"/>
      <c r="G23" s="382"/>
      <c r="H23" s="383" t="s">
        <v>0</v>
      </c>
      <c r="I23" s="383"/>
      <c r="J23" s="383"/>
      <c r="K23" s="370"/>
      <c r="L23" s="57"/>
      <c r="M23" s="57"/>
      <c r="N23" s="358" t="s">
        <v>183</v>
      </c>
      <c r="O23" s="356" t="s">
        <v>184</v>
      </c>
      <c r="P23" s="71"/>
      <c r="Q23" s="57"/>
    </row>
    <row r="24" spans="1:17" ht="46.5" customHeight="1">
      <c r="A24" s="57"/>
      <c r="B24" s="384"/>
      <c r="C24" s="384"/>
      <c r="D24" s="384"/>
      <c r="E24" s="371"/>
      <c r="F24" s="371"/>
      <c r="G24" s="385"/>
      <c r="H24" s="385"/>
      <c r="I24" s="385"/>
      <c r="J24" s="385"/>
      <c r="K24" s="385"/>
      <c r="L24" s="77"/>
      <c r="M24" s="57"/>
      <c r="N24" s="358" t="s">
        <v>183</v>
      </c>
      <c r="O24" s="356" t="s">
        <v>185</v>
      </c>
      <c r="P24" s="71"/>
      <c r="Q24" s="57"/>
    </row>
    <row r="25" spans="1:17" ht="62.25" customHeight="1">
      <c r="A25" s="57"/>
      <c r="B25" s="373" t="s">
        <v>1</v>
      </c>
      <c r="C25" s="374" t="s">
        <v>201</v>
      </c>
      <c r="D25" s="366"/>
      <c r="E25" s="366"/>
      <c r="F25" s="366"/>
      <c r="G25" s="366"/>
      <c r="H25" s="366"/>
      <c r="I25" s="366"/>
      <c r="J25" s="366"/>
      <c r="K25" s="366"/>
      <c r="L25" s="57"/>
      <c r="M25" s="57"/>
      <c r="N25" s="358" t="s">
        <v>183</v>
      </c>
      <c r="O25" s="356" t="s">
        <v>186</v>
      </c>
      <c r="P25" s="71"/>
      <c r="Q25" s="57"/>
    </row>
    <row r="26" spans="1:17" ht="15.75">
      <c r="A26" s="57"/>
      <c r="B26" s="57"/>
      <c r="C26" s="57" t="s">
        <v>170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0"/>
      <c r="P26" s="71"/>
      <c r="Q26" s="57"/>
    </row>
    <row r="27" spans="1:17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.75">
      <c r="A28" s="57"/>
      <c r="B28" s="69"/>
      <c r="C28" s="76" t="s">
        <v>2</v>
      </c>
      <c r="D28" s="57"/>
      <c r="E28" s="57"/>
      <c r="F28" s="57"/>
      <c r="G28" s="57"/>
      <c r="H28" s="57"/>
      <c r="I28" s="78"/>
      <c r="J28" s="57"/>
      <c r="K28" s="57"/>
      <c r="L28" s="57"/>
      <c r="M28" s="57"/>
      <c r="N28" s="57"/>
      <c r="O28" s="57"/>
      <c r="P28" s="57"/>
      <c r="Q28" s="57"/>
    </row>
    <row r="29" spans="1:17" ht="15.75">
      <c r="A29" s="57"/>
      <c r="B29" s="69"/>
      <c r="C29" s="72" t="s">
        <v>3</v>
      </c>
      <c r="D29" s="69">
        <v>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52.5" customHeight="1">
      <c r="A30" s="57"/>
      <c r="B30" s="79" t="s">
        <v>4</v>
      </c>
      <c r="C30" s="57"/>
      <c r="D30" s="57"/>
      <c r="E30" s="57"/>
      <c r="F30" s="57"/>
      <c r="G30" s="57"/>
      <c r="H30" s="57"/>
      <c r="I30" s="57"/>
      <c r="J30" s="57"/>
      <c r="K30" s="57"/>
      <c r="L30" s="386" t="s">
        <v>48</v>
      </c>
      <c r="M30" s="386"/>
      <c r="N30" s="387"/>
      <c r="O30" s="209" t="s">
        <v>176</v>
      </c>
      <c r="P30" s="80"/>
      <c r="Q30" s="80"/>
    </row>
    <row r="31" spans="1:17" ht="18" customHeight="1">
      <c r="A31" s="57"/>
      <c r="B31" s="239" t="s">
        <v>23</v>
      </c>
      <c r="C31" s="240"/>
      <c r="D31" s="240"/>
      <c r="E31" s="240"/>
      <c r="F31" s="240"/>
      <c r="G31" s="241"/>
      <c r="H31" s="241"/>
      <c r="I31" s="57"/>
      <c r="J31" s="57"/>
      <c r="K31" s="57"/>
      <c r="L31" s="57"/>
      <c r="M31" s="57"/>
      <c r="N31" s="75"/>
      <c r="O31" s="81"/>
      <c r="P31" s="81"/>
      <c r="Q31" s="69"/>
    </row>
    <row r="32" spans="1:17" ht="15.75">
      <c r="A32" s="57"/>
      <c r="B32" s="76" t="s">
        <v>69</v>
      </c>
      <c r="C32" s="57"/>
      <c r="D32" s="57"/>
      <c r="E32" s="76" t="s">
        <v>24</v>
      </c>
      <c r="F32" s="76"/>
      <c r="G32" s="76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5.75">
      <c r="A33" s="57"/>
      <c r="B33" s="388" t="s">
        <v>56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</row>
    <row r="34" spans="1:17" ht="15.75">
      <c r="A34" s="57"/>
      <c r="B34" s="57" t="s">
        <v>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71"/>
    </row>
    <row r="35" spans="1:17" ht="66.75" customHeight="1">
      <c r="A35" s="57"/>
      <c r="B35" s="389" t="s">
        <v>57</v>
      </c>
      <c r="C35" s="392" t="s">
        <v>6</v>
      </c>
      <c r="D35" s="393"/>
      <c r="E35" s="394"/>
      <c r="F35" s="392" t="s">
        <v>50</v>
      </c>
      <c r="G35" s="394"/>
      <c r="H35" s="392" t="s">
        <v>7</v>
      </c>
      <c r="I35" s="393"/>
      <c r="J35" s="393"/>
      <c r="K35" s="393"/>
      <c r="L35" s="393"/>
      <c r="M35" s="393"/>
      <c r="N35" s="393"/>
      <c r="O35" s="393"/>
      <c r="P35" s="394"/>
      <c r="Q35" s="82"/>
    </row>
    <row r="36" spans="1:17" ht="36.75" customHeight="1">
      <c r="A36" s="57"/>
      <c r="B36" s="390"/>
      <c r="C36" s="395" t="s">
        <v>129</v>
      </c>
      <c r="D36" s="395" t="s">
        <v>132</v>
      </c>
      <c r="E36" s="395" t="s">
        <v>138</v>
      </c>
      <c r="F36" s="395" t="s">
        <v>139</v>
      </c>
      <c r="G36" s="395" t="s">
        <v>8</v>
      </c>
      <c r="H36" s="389" t="s">
        <v>58</v>
      </c>
      <c r="I36" s="392" t="s">
        <v>59</v>
      </c>
      <c r="J36" s="394"/>
      <c r="K36" s="392" t="s">
        <v>51</v>
      </c>
      <c r="L36" s="393"/>
      <c r="M36" s="394"/>
      <c r="N36" s="389" t="s">
        <v>64</v>
      </c>
      <c r="O36" s="407" t="s">
        <v>65</v>
      </c>
      <c r="P36" s="389" t="s">
        <v>66</v>
      </c>
      <c r="Q36" s="400"/>
    </row>
    <row r="37" spans="1:17" ht="102" customHeight="1">
      <c r="A37" s="57"/>
      <c r="B37" s="391"/>
      <c r="C37" s="396"/>
      <c r="D37" s="396"/>
      <c r="E37" s="396"/>
      <c r="F37" s="396"/>
      <c r="G37" s="396"/>
      <c r="H37" s="391"/>
      <c r="I37" s="85" t="s">
        <v>60</v>
      </c>
      <c r="J37" s="85" t="s">
        <v>49</v>
      </c>
      <c r="K37" s="86" t="s">
        <v>61</v>
      </c>
      <c r="L37" s="86" t="s">
        <v>62</v>
      </c>
      <c r="M37" s="86" t="s">
        <v>63</v>
      </c>
      <c r="N37" s="391"/>
      <c r="O37" s="408"/>
      <c r="P37" s="391"/>
      <c r="Q37" s="400"/>
    </row>
    <row r="38" spans="1:17" ht="15.75" customHeight="1">
      <c r="A38" s="57"/>
      <c r="B38" s="87">
        <v>1</v>
      </c>
      <c r="C38" s="88">
        <v>2</v>
      </c>
      <c r="D38" s="88">
        <v>3</v>
      </c>
      <c r="E38" s="89">
        <v>4</v>
      </c>
      <c r="F38" s="89">
        <v>5</v>
      </c>
      <c r="G38" s="89">
        <v>6</v>
      </c>
      <c r="H38" s="87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87">
        <v>13</v>
      </c>
      <c r="O38" s="87">
        <v>14</v>
      </c>
      <c r="P38" s="87">
        <v>15</v>
      </c>
      <c r="Q38" s="83"/>
    </row>
    <row r="39" spans="1:17" ht="90" customHeight="1">
      <c r="A39" s="57"/>
      <c r="B39" s="377" t="s">
        <v>225</v>
      </c>
      <c r="C39" s="94" t="s">
        <v>9</v>
      </c>
      <c r="D39" s="107" t="s">
        <v>124</v>
      </c>
      <c r="E39" s="92" t="s">
        <v>124</v>
      </c>
      <c r="F39" s="92" t="s">
        <v>38</v>
      </c>
      <c r="G39" s="401"/>
      <c r="H39" s="94" t="s">
        <v>10</v>
      </c>
      <c r="I39" s="95" t="s">
        <v>11</v>
      </c>
      <c r="J39" s="85"/>
      <c r="K39" s="84">
        <v>100</v>
      </c>
      <c r="L39" s="84"/>
      <c r="M39" s="84">
        <f>K39</f>
        <v>100</v>
      </c>
      <c r="N39" s="84">
        <f>K39*0.1</f>
        <v>10</v>
      </c>
      <c r="O39" s="84">
        <v>0</v>
      </c>
      <c r="P39" s="84"/>
      <c r="Q39" s="83"/>
    </row>
    <row r="40" spans="1:17" ht="51.75" customHeight="1">
      <c r="A40" s="57"/>
      <c r="B40" s="423" t="s">
        <v>228</v>
      </c>
      <c r="C40" s="404" t="s">
        <v>12</v>
      </c>
      <c r="D40" s="435" t="s">
        <v>124</v>
      </c>
      <c r="E40" s="435" t="s">
        <v>25</v>
      </c>
      <c r="F40" s="450" t="s">
        <v>162</v>
      </c>
      <c r="G40" s="402"/>
      <c r="H40" s="94" t="s">
        <v>13</v>
      </c>
      <c r="I40" s="95" t="s">
        <v>11</v>
      </c>
      <c r="J40" s="85"/>
      <c r="K40" s="102">
        <v>40</v>
      </c>
      <c r="L40" s="102"/>
      <c r="M40" s="102">
        <f>K40</f>
        <v>40</v>
      </c>
      <c r="N40" s="102">
        <f>K40*0.1</f>
        <v>4</v>
      </c>
      <c r="O40" s="84">
        <v>0</v>
      </c>
      <c r="P40" s="84"/>
      <c r="Q40" s="83"/>
    </row>
    <row r="41" spans="1:17" ht="30" customHeight="1">
      <c r="A41" s="57"/>
      <c r="B41" s="424"/>
      <c r="C41" s="405"/>
      <c r="D41" s="458"/>
      <c r="E41" s="458"/>
      <c r="F41" s="451"/>
      <c r="G41" s="402"/>
      <c r="H41" s="94" t="s">
        <v>14</v>
      </c>
      <c r="I41" s="95" t="s">
        <v>11</v>
      </c>
      <c r="J41" s="85"/>
      <c r="K41" s="102">
        <v>40</v>
      </c>
      <c r="L41" s="84"/>
      <c r="M41" s="102">
        <f>K41</f>
        <v>40</v>
      </c>
      <c r="N41" s="102">
        <f>K41*0.1</f>
        <v>4</v>
      </c>
      <c r="O41" s="84">
        <v>0</v>
      </c>
      <c r="P41" s="84"/>
      <c r="Q41" s="83"/>
    </row>
    <row r="42" spans="1:17" ht="60.75" customHeight="1">
      <c r="A42" s="57"/>
      <c r="B42" s="424"/>
      <c r="C42" s="405"/>
      <c r="D42" s="458"/>
      <c r="E42" s="458"/>
      <c r="F42" s="451"/>
      <c r="G42" s="402"/>
      <c r="H42" s="94" t="s">
        <v>28</v>
      </c>
      <c r="I42" s="95" t="s">
        <v>11</v>
      </c>
      <c r="J42" s="85"/>
      <c r="K42" s="102">
        <v>100</v>
      </c>
      <c r="L42" s="102"/>
      <c r="M42" s="102">
        <f>K42</f>
        <v>100</v>
      </c>
      <c r="N42" s="102">
        <f>K42*0.1</f>
        <v>10</v>
      </c>
      <c r="O42" s="84">
        <v>0</v>
      </c>
      <c r="P42" s="84"/>
      <c r="Q42" s="83"/>
    </row>
    <row r="43" spans="1:17" ht="79.5" customHeight="1">
      <c r="A43" s="57"/>
      <c r="B43" s="425"/>
      <c r="C43" s="406"/>
      <c r="D43" s="459"/>
      <c r="E43" s="459"/>
      <c r="F43" s="452"/>
      <c r="G43" s="403"/>
      <c r="H43" s="108" t="s">
        <v>15</v>
      </c>
      <c r="I43" s="109" t="s">
        <v>16</v>
      </c>
      <c r="J43" s="110"/>
      <c r="K43" s="96">
        <v>0</v>
      </c>
      <c r="L43" s="96"/>
      <c r="M43" s="84">
        <f>K43</f>
        <v>0</v>
      </c>
      <c r="N43" s="102">
        <f>K43*0.1</f>
        <v>0</v>
      </c>
      <c r="O43" s="84">
        <f>K43-M43-N43</f>
        <v>0</v>
      </c>
      <c r="P43" s="84"/>
      <c r="Q43" s="71"/>
    </row>
    <row r="44" spans="1:17" ht="15.75">
      <c r="A44" s="57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5.75">
      <c r="A45" s="57"/>
      <c r="B45" s="241" t="s">
        <v>17</v>
      </c>
      <c r="C45" s="242"/>
      <c r="D45" s="242"/>
      <c r="E45" s="242"/>
      <c r="F45" s="242"/>
      <c r="G45" s="242"/>
      <c r="H45" s="111"/>
      <c r="I45" s="111"/>
      <c r="J45" s="111"/>
      <c r="K45" s="111"/>
      <c r="L45" s="111"/>
      <c r="M45" s="111"/>
      <c r="N45" s="111"/>
      <c r="O45" s="111"/>
      <c r="P45" s="111"/>
      <c r="Q45" s="57"/>
    </row>
    <row r="46" spans="1:17" ht="80.25" customHeight="1">
      <c r="A46" s="57"/>
      <c r="B46" s="389" t="s">
        <v>57</v>
      </c>
      <c r="C46" s="392" t="s">
        <v>6</v>
      </c>
      <c r="D46" s="393"/>
      <c r="E46" s="394"/>
      <c r="F46" s="392" t="s">
        <v>50</v>
      </c>
      <c r="G46" s="394"/>
      <c r="H46" s="392" t="s">
        <v>18</v>
      </c>
      <c r="I46" s="393"/>
      <c r="J46" s="393"/>
      <c r="K46" s="393"/>
      <c r="L46" s="393"/>
      <c r="M46" s="393"/>
      <c r="N46" s="393"/>
      <c r="O46" s="393"/>
      <c r="P46" s="393"/>
      <c r="Q46" s="389" t="s">
        <v>52</v>
      </c>
    </row>
    <row r="47" spans="1:17" ht="35.25" customHeight="1">
      <c r="A47" s="57"/>
      <c r="B47" s="390"/>
      <c r="C47" s="395" t="s">
        <v>129</v>
      </c>
      <c r="D47" s="395" t="s">
        <v>132</v>
      </c>
      <c r="E47" s="395" t="s">
        <v>138</v>
      </c>
      <c r="F47" s="395" t="s">
        <v>139</v>
      </c>
      <c r="G47" s="395" t="s">
        <v>8</v>
      </c>
      <c r="H47" s="389" t="s">
        <v>58</v>
      </c>
      <c r="I47" s="392" t="s">
        <v>67</v>
      </c>
      <c r="J47" s="394"/>
      <c r="K47" s="415" t="s">
        <v>51</v>
      </c>
      <c r="L47" s="415"/>
      <c r="M47" s="415"/>
      <c r="N47" s="415" t="s">
        <v>64</v>
      </c>
      <c r="O47" s="416" t="s">
        <v>65</v>
      </c>
      <c r="P47" s="392" t="s">
        <v>66</v>
      </c>
      <c r="Q47" s="390"/>
    </row>
    <row r="48" spans="1:17" ht="104.25" customHeight="1">
      <c r="A48" s="57"/>
      <c r="B48" s="391"/>
      <c r="C48" s="396"/>
      <c r="D48" s="396"/>
      <c r="E48" s="396"/>
      <c r="F48" s="396"/>
      <c r="G48" s="396"/>
      <c r="H48" s="391"/>
      <c r="I48" s="85" t="s">
        <v>60</v>
      </c>
      <c r="J48" s="85" t="s">
        <v>49</v>
      </c>
      <c r="K48" s="85" t="s">
        <v>61</v>
      </c>
      <c r="L48" s="85" t="s">
        <v>62</v>
      </c>
      <c r="M48" s="85" t="s">
        <v>63</v>
      </c>
      <c r="N48" s="415"/>
      <c r="O48" s="416"/>
      <c r="P48" s="392"/>
      <c r="Q48" s="391"/>
    </row>
    <row r="49" spans="1:17" ht="22.5" customHeight="1">
      <c r="A49" s="57"/>
      <c r="B49" s="113">
        <v>1</v>
      </c>
      <c r="C49" s="88">
        <v>2</v>
      </c>
      <c r="D49" s="88">
        <v>3</v>
      </c>
      <c r="E49" s="89">
        <v>4</v>
      </c>
      <c r="F49" s="89">
        <v>5</v>
      </c>
      <c r="G49" s="89">
        <v>6</v>
      </c>
      <c r="H49" s="87">
        <v>7</v>
      </c>
      <c r="I49" s="90">
        <v>8</v>
      </c>
      <c r="J49" s="90">
        <v>9</v>
      </c>
      <c r="K49" s="90">
        <v>10</v>
      </c>
      <c r="L49" s="90">
        <v>11</v>
      </c>
      <c r="M49" s="90">
        <v>12</v>
      </c>
      <c r="N49" s="87">
        <v>13</v>
      </c>
      <c r="O49" s="87">
        <v>14</v>
      </c>
      <c r="P49" s="87">
        <v>15</v>
      </c>
      <c r="Q49" s="87">
        <v>16</v>
      </c>
    </row>
    <row r="50" spans="1:17" ht="87.75" customHeight="1">
      <c r="A50" s="57"/>
      <c r="B50" s="114" t="s">
        <v>225</v>
      </c>
      <c r="C50" s="167" t="s">
        <v>87</v>
      </c>
      <c r="D50" s="107" t="s">
        <v>124</v>
      </c>
      <c r="E50" s="92" t="s">
        <v>124</v>
      </c>
      <c r="F50" s="92" t="s">
        <v>42</v>
      </c>
      <c r="G50" s="118"/>
      <c r="H50" s="119" t="s">
        <v>19</v>
      </c>
      <c r="I50" s="120" t="s">
        <v>20</v>
      </c>
      <c r="J50" s="85">
        <v>792</v>
      </c>
      <c r="K50" s="121">
        <v>41</v>
      </c>
      <c r="L50" s="112">
        <v>0</v>
      </c>
      <c r="M50" s="121">
        <v>43</v>
      </c>
      <c r="N50" s="102">
        <f>K50*0.1</f>
        <v>4.1000000000000005</v>
      </c>
      <c r="O50" s="84">
        <v>0</v>
      </c>
      <c r="P50" s="84"/>
      <c r="Q50" s="84"/>
    </row>
    <row r="51" spans="1:17" ht="75" customHeight="1">
      <c r="A51" s="57"/>
      <c r="B51" s="122" t="s">
        <v>228</v>
      </c>
      <c r="C51" s="167" t="s">
        <v>12</v>
      </c>
      <c r="D51" s="94" t="s">
        <v>124</v>
      </c>
      <c r="E51" s="136" t="s">
        <v>25</v>
      </c>
      <c r="F51" s="117" t="s">
        <v>167</v>
      </c>
      <c r="G51" s="107"/>
      <c r="H51" s="119" t="s">
        <v>19</v>
      </c>
      <c r="I51" s="120" t="s">
        <v>20</v>
      </c>
      <c r="J51" s="85">
        <v>792</v>
      </c>
      <c r="K51" s="96">
        <v>2</v>
      </c>
      <c r="L51" s="84"/>
      <c r="M51" s="96">
        <v>2</v>
      </c>
      <c r="N51" s="102">
        <f>K51*0.1</f>
        <v>0.2</v>
      </c>
      <c r="O51" s="84">
        <v>0</v>
      </c>
      <c r="P51" s="84"/>
      <c r="Q51" s="84"/>
    </row>
    <row r="52" spans="1:17" ht="15.75">
      <c r="A52" s="71"/>
      <c r="B52" s="12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5.75">
      <c r="A53" s="71"/>
      <c r="B53" s="126"/>
      <c r="C53" s="57"/>
      <c r="D53" s="438"/>
      <c r="E53" s="438"/>
      <c r="F53" s="43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8.75">
      <c r="A54" s="71"/>
      <c r="B54" s="126"/>
      <c r="C54" s="72" t="s">
        <v>3</v>
      </c>
      <c r="D54" s="238">
        <v>2</v>
      </c>
      <c r="E54" s="57"/>
      <c r="F54" s="57"/>
      <c r="G54" s="57"/>
      <c r="H54" s="57"/>
      <c r="I54" s="57"/>
      <c r="J54" s="57"/>
      <c r="K54" s="57"/>
      <c r="L54" s="57"/>
      <c r="M54" s="71"/>
      <c r="N54" s="71"/>
      <c r="O54" s="57"/>
      <c r="P54" s="57"/>
      <c r="Q54" s="71"/>
    </row>
    <row r="55" spans="1:17" ht="28.5" customHeight="1">
      <c r="A55" s="57"/>
      <c r="B55" s="79" t="s">
        <v>68</v>
      </c>
      <c r="C55" s="57"/>
      <c r="D55" s="57"/>
      <c r="E55" s="57"/>
      <c r="F55" s="57"/>
      <c r="G55" s="57"/>
      <c r="H55" s="57"/>
      <c r="I55" s="57"/>
      <c r="J55" s="57"/>
      <c r="K55" s="57"/>
      <c r="L55" s="439" t="s">
        <v>48</v>
      </c>
      <c r="M55" s="439"/>
      <c r="N55" s="440"/>
      <c r="O55" s="429" t="s">
        <v>177</v>
      </c>
      <c r="P55" s="441"/>
      <c r="Q55" s="80"/>
    </row>
    <row r="56" spans="1:17" ht="15.75" customHeight="1">
      <c r="A56" s="57"/>
      <c r="B56" s="243" t="s">
        <v>26</v>
      </c>
      <c r="C56" s="244"/>
      <c r="D56" s="244"/>
      <c r="E56" s="244"/>
      <c r="F56" s="244"/>
      <c r="G56" s="236"/>
      <c r="H56" s="236"/>
      <c r="I56" s="57"/>
      <c r="J56" s="57"/>
      <c r="K56" s="57"/>
      <c r="L56" s="439"/>
      <c r="M56" s="439"/>
      <c r="N56" s="440"/>
      <c r="O56" s="430"/>
      <c r="P56" s="441"/>
      <c r="Q56" s="127"/>
    </row>
    <row r="57" spans="1:17" ht="15.75">
      <c r="A57" s="57"/>
      <c r="B57" s="76" t="s">
        <v>69</v>
      </c>
      <c r="C57" s="57"/>
      <c r="D57" s="57"/>
      <c r="E57" s="76" t="s">
        <v>24</v>
      </c>
      <c r="F57" s="76"/>
      <c r="G57" s="76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ht="20.25" customHeight="1">
      <c r="A58" s="57"/>
      <c r="B58" s="388" t="s">
        <v>56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</row>
    <row r="59" spans="1:17" ht="24" customHeight="1">
      <c r="A59" s="57"/>
      <c r="B59" s="57" t="s">
        <v>70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71"/>
    </row>
    <row r="60" spans="1:17" ht="67.5" customHeight="1">
      <c r="A60" s="57"/>
      <c r="B60" s="389" t="s">
        <v>57</v>
      </c>
      <c r="C60" s="392" t="s">
        <v>6</v>
      </c>
      <c r="D60" s="393"/>
      <c r="E60" s="394"/>
      <c r="F60" s="418" t="s">
        <v>50</v>
      </c>
      <c r="G60" s="419"/>
      <c r="H60" s="392" t="s">
        <v>7</v>
      </c>
      <c r="I60" s="393"/>
      <c r="J60" s="393"/>
      <c r="K60" s="393"/>
      <c r="L60" s="393"/>
      <c r="M60" s="393"/>
      <c r="N60" s="393"/>
      <c r="O60" s="393"/>
      <c r="P60" s="394"/>
      <c r="Q60" s="82"/>
    </row>
    <row r="61" spans="1:17" ht="33.75" customHeight="1">
      <c r="A61" s="57"/>
      <c r="B61" s="390"/>
      <c r="C61" s="395" t="s">
        <v>129</v>
      </c>
      <c r="D61" s="395" t="s">
        <v>132</v>
      </c>
      <c r="E61" s="395" t="s">
        <v>138</v>
      </c>
      <c r="F61" s="395" t="s">
        <v>139</v>
      </c>
      <c r="G61" s="395" t="s">
        <v>8</v>
      </c>
      <c r="H61" s="389" t="s">
        <v>58</v>
      </c>
      <c r="I61" s="392" t="s">
        <v>67</v>
      </c>
      <c r="J61" s="394"/>
      <c r="K61" s="392" t="s">
        <v>51</v>
      </c>
      <c r="L61" s="393"/>
      <c r="M61" s="394"/>
      <c r="N61" s="389" t="s">
        <v>64</v>
      </c>
      <c r="O61" s="407" t="s">
        <v>72</v>
      </c>
      <c r="P61" s="389" t="s">
        <v>66</v>
      </c>
      <c r="Q61" s="420"/>
    </row>
    <row r="62" spans="1:17" ht="94.5">
      <c r="A62" s="57"/>
      <c r="B62" s="391"/>
      <c r="C62" s="396"/>
      <c r="D62" s="396"/>
      <c r="E62" s="396"/>
      <c r="F62" s="396"/>
      <c r="G62" s="396"/>
      <c r="H62" s="391"/>
      <c r="I62" s="85" t="s">
        <v>60</v>
      </c>
      <c r="J62" s="85" t="s">
        <v>49</v>
      </c>
      <c r="K62" s="86" t="s">
        <v>61</v>
      </c>
      <c r="L62" s="86" t="s">
        <v>62</v>
      </c>
      <c r="M62" s="86" t="s">
        <v>63</v>
      </c>
      <c r="N62" s="391"/>
      <c r="O62" s="408"/>
      <c r="P62" s="391"/>
      <c r="Q62" s="420"/>
    </row>
    <row r="63" spans="1:17" ht="15.75">
      <c r="A63" s="57"/>
      <c r="B63" s="87">
        <v>1</v>
      </c>
      <c r="C63" s="88">
        <v>2</v>
      </c>
      <c r="D63" s="88">
        <v>3</v>
      </c>
      <c r="E63" s="89">
        <v>4</v>
      </c>
      <c r="F63" s="89">
        <v>5</v>
      </c>
      <c r="G63" s="89">
        <v>6</v>
      </c>
      <c r="H63" s="87">
        <v>7</v>
      </c>
      <c r="I63" s="90">
        <v>8</v>
      </c>
      <c r="J63" s="90">
        <v>9</v>
      </c>
      <c r="K63" s="90">
        <v>10</v>
      </c>
      <c r="L63" s="90">
        <v>11</v>
      </c>
      <c r="M63" s="90">
        <v>12</v>
      </c>
      <c r="N63" s="87">
        <v>13</v>
      </c>
      <c r="O63" s="87">
        <v>14</v>
      </c>
      <c r="P63" s="87">
        <v>15</v>
      </c>
      <c r="Q63" s="128"/>
    </row>
    <row r="64" spans="1:17" ht="30" customHeight="1">
      <c r="A64" s="57"/>
      <c r="B64" s="397" t="s">
        <v>226</v>
      </c>
      <c r="C64" s="421" t="s">
        <v>9</v>
      </c>
      <c r="D64" s="450" t="s">
        <v>124</v>
      </c>
      <c r="E64" s="401" t="s">
        <v>124</v>
      </c>
      <c r="F64" s="401" t="s">
        <v>42</v>
      </c>
      <c r="G64" s="401"/>
      <c r="H64" s="94" t="s">
        <v>10</v>
      </c>
      <c r="I64" s="95" t="s">
        <v>11</v>
      </c>
      <c r="J64" s="85"/>
      <c r="K64" s="84">
        <v>100</v>
      </c>
      <c r="L64" s="84"/>
      <c r="M64" s="84">
        <f>K64</f>
        <v>100</v>
      </c>
      <c r="N64" s="84">
        <f>K64*0.1</f>
        <v>10</v>
      </c>
      <c r="O64" s="84">
        <v>0</v>
      </c>
      <c r="P64" s="84"/>
      <c r="Q64" s="128"/>
    </row>
    <row r="65" spans="1:17" ht="64.5" customHeight="1">
      <c r="A65" s="57"/>
      <c r="B65" s="399"/>
      <c r="C65" s="422"/>
      <c r="D65" s="452"/>
      <c r="E65" s="403"/>
      <c r="F65" s="403"/>
      <c r="G65" s="402"/>
      <c r="H65" s="94" t="s">
        <v>13</v>
      </c>
      <c r="I65" s="95" t="s">
        <v>11</v>
      </c>
      <c r="J65" s="85"/>
      <c r="K65" s="102">
        <v>35</v>
      </c>
      <c r="L65" s="102"/>
      <c r="M65" s="102">
        <f>K65</f>
        <v>35</v>
      </c>
      <c r="N65" s="102">
        <f>K65*0.1</f>
        <v>3.5</v>
      </c>
      <c r="O65" s="84">
        <v>0</v>
      </c>
      <c r="P65" s="84"/>
      <c r="Q65" s="128"/>
    </row>
    <row r="66" spans="1:17" ht="36" customHeight="1">
      <c r="A66" s="57"/>
      <c r="B66" s="423" t="s">
        <v>227</v>
      </c>
      <c r="C66" s="404" t="s">
        <v>12</v>
      </c>
      <c r="D66" s="435" t="s">
        <v>124</v>
      </c>
      <c r="E66" s="404" t="s">
        <v>25</v>
      </c>
      <c r="F66" s="401" t="s">
        <v>42</v>
      </c>
      <c r="G66" s="402"/>
      <c r="H66" s="94" t="s">
        <v>14</v>
      </c>
      <c r="I66" s="95" t="s">
        <v>11</v>
      </c>
      <c r="J66" s="85"/>
      <c r="K66" s="102">
        <v>90</v>
      </c>
      <c r="L66" s="102"/>
      <c r="M66" s="102">
        <f>K66</f>
        <v>90</v>
      </c>
      <c r="N66" s="102">
        <f>K66*0.1</f>
        <v>9</v>
      </c>
      <c r="O66" s="84">
        <v>0</v>
      </c>
      <c r="P66" s="84"/>
      <c r="Q66" s="128"/>
    </row>
    <row r="67" spans="1:17" ht="48">
      <c r="A67" s="57"/>
      <c r="B67" s="424"/>
      <c r="C67" s="405"/>
      <c r="D67" s="458"/>
      <c r="E67" s="405"/>
      <c r="F67" s="402"/>
      <c r="G67" s="402"/>
      <c r="H67" s="94" t="s">
        <v>28</v>
      </c>
      <c r="I67" s="95" t="s">
        <v>11</v>
      </c>
      <c r="J67" s="85"/>
      <c r="K67" s="84">
        <v>100</v>
      </c>
      <c r="L67" s="84"/>
      <c r="M67" s="84">
        <f>K67</f>
        <v>100</v>
      </c>
      <c r="N67" s="102">
        <f>K67*0.1</f>
        <v>10</v>
      </c>
      <c r="O67" s="84">
        <v>0</v>
      </c>
      <c r="P67" s="84"/>
      <c r="Q67" s="128"/>
    </row>
    <row r="68" spans="1:17" ht="72">
      <c r="A68" s="57"/>
      <c r="B68" s="425"/>
      <c r="C68" s="406"/>
      <c r="D68" s="459"/>
      <c r="E68" s="406"/>
      <c r="F68" s="403"/>
      <c r="G68" s="403"/>
      <c r="H68" s="108" t="s">
        <v>15</v>
      </c>
      <c r="I68" s="109" t="s">
        <v>16</v>
      </c>
      <c r="J68" s="110"/>
      <c r="K68" s="96">
        <v>0</v>
      </c>
      <c r="L68" s="96"/>
      <c r="M68" s="84">
        <f>K68</f>
        <v>0</v>
      </c>
      <c r="N68" s="102">
        <f>K68*0.1</f>
        <v>0</v>
      </c>
      <c r="O68" s="84">
        <f>K68-M68-N68</f>
        <v>0</v>
      </c>
      <c r="P68" s="84"/>
      <c r="Q68" s="135"/>
    </row>
    <row r="69" spans="1:17" ht="15.75" customHeight="1">
      <c r="A69" s="57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ht="15.75" customHeight="1">
      <c r="A70" s="57"/>
      <c r="B70" s="236" t="s">
        <v>17</v>
      </c>
      <c r="C70" s="245"/>
      <c r="D70" s="245"/>
      <c r="E70" s="245"/>
      <c r="F70" s="245"/>
      <c r="G70" s="245"/>
      <c r="H70" s="111"/>
      <c r="I70" s="111"/>
      <c r="J70" s="111"/>
      <c r="K70" s="111"/>
      <c r="L70" s="111"/>
      <c r="M70" s="111"/>
      <c r="N70" s="111"/>
      <c r="O70" s="111"/>
      <c r="P70" s="111"/>
      <c r="Q70" s="57"/>
    </row>
    <row r="71" spans="1:17" ht="70.5" customHeight="1">
      <c r="A71" s="57"/>
      <c r="B71" s="389" t="s">
        <v>57</v>
      </c>
      <c r="C71" s="392" t="s">
        <v>6</v>
      </c>
      <c r="D71" s="393"/>
      <c r="E71" s="394"/>
      <c r="F71" s="418" t="s">
        <v>50</v>
      </c>
      <c r="G71" s="419"/>
      <c r="H71" s="392" t="s">
        <v>18</v>
      </c>
      <c r="I71" s="393"/>
      <c r="J71" s="393"/>
      <c r="K71" s="393"/>
      <c r="L71" s="393"/>
      <c r="M71" s="393"/>
      <c r="N71" s="393"/>
      <c r="O71" s="393"/>
      <c r="P71" s="394"/>
      <c r="Q71" s="389" t="s">
        <v>52</v>
      </c>
    </row>
    <row r="72" spans="1:17" ht="50.25" customHeight="1">
      <c r="A72" s="57"/>
      <c r="B72" s="390"/>
      <c r="C72" s="395" t="s">
        <v>129</v>
      </c>
      <c r="D72" s="395" t="s">
        <v>132</v>
      </c>
      <c r="E72" s="395" t="s">
        <v>138</v>
      </c>
      <c r="F72" s="395" t="s">
        <v>139</v>
      </c>
      <c r="G72" s="395" t="s">
        <v>8</v>
      </c>
      <c r="H72" s="389" t="s">
        <v>58</v>
      </c>
      <c r="I72" s="392" t="s">
        <v>67</v>
      </c>
      <c r="J72" s="394"/>
      <c r="K72" s="392" t="s">
        <v>51</v>
      </c>
      <c r="L72" s="393"/>
      <c r="M72" s="394"/>
      <c r="N72" s="389" t="s">
        <v>64</v>
      </c>
      <c r="O72" s="407" t="s">
        <v>74</v>
      </c>
      <c r="P72" s="431" t="s">
        <v>66</v>
      </c>
      <c r="Q72" s="390"/>
    </row>
    <row r="73" spans="1:17" ht="101.25" customHeight="1">
      <c r="A73" s="57"/>
      <c r="B73" s="391"/>
      <c r="C73" s="396"/>
      <c r="D73" s="396"/>
      <c r="E73" s="396"/>
      <c r="F73" s="396"/>
      <c r="G73" s="396"/>
      <c r="H73" s="391"/>
      <c r="I73" s="85" t="s">
        <v>60</v>
      </c>
      <c r="J73" s="85" t="s">
        <v>73</v>
      </c>
      <c r="K73" s="86" t="s">
        <v>61</v>
      </c>
      <c r="L73" s="86" t="s">
        <v>62</v>
      </c>
      <c r="M73" s="86" t="s">
        <v>63</v>
      </c>
      <c r="N73" s="391"/>
      <c r="O73" s="408"/>
      <c r="P73" s="432"/>
      <c r="Q73" s="391"/>
    </row>
    <row r="74" spans="1:17" ht="15.75">
      <c r="A74" s="57"/>
      <c r="B74" s="84">
        <v>1</v>
      </c>
      <c r="C74" s="129">
        <v>2</v>
      </c>
      <c r="D74" s="129">
        <v>3</v>
      </c>
      <c r="E74" s="130">
        <v>4</v>
      </c>
      <c r="F74" s="130">
        <v>5</v>
      </c>
      <c r="G74" s="130">
        <v>6</v>
      </c>
      <c r="H74" s="165">
        <v>7</v>
      </c>
      <c r="I74" s="112">
        <v>8</v>
      </c>
      <c r="J74" s="112">
        <v>9</v>
      </c>
      <c r="K74" s="112">
        <v>10</v>
      </c>
      <c r="L74" s="112">
        <v>11</v>
      </c>
      <c r="M74" s="112">
        <v>12</v>
      </c>
      <c r="N74" s="84">
        <v>13</v>
      </c>
      <c r="O74" s="84">
        <v>14</v>
      </c>
      <c r="P74" s="84">
        <v>15</v>
      </c>
      <c r="Q74" s="84">
        <v>16</v>
      </c>
    </row>
    <row r="75" spans="1:17" ht="87" customHeight="1">
      <c r="A75" s="57"/>
      <c r="B75" s="122" t="s">
        <v>226</v>
      </c>
      <c r="C75" s="136" t="s">
        <v>9</v>
      </c>
      <c r="D75" s="107" t="s">
        <v>124</v>
      </c>
      <c r="E75" s="118" t="s">
        <v>124</v>
      </c>
      <c r="F75" s="276" t="s">
        <v>42</v>
      </c>
      <c r="G75" s="118"/>
      <c r="H75" s="137" t="s">
        <v>19</v>
      </c>
      <c r="I75" s="120" t="s">
        <v>20</v>
      </c>
      <c r="J75" s="85">
        <v>792</v>
      </c>
      <c r="K75" s="121">
        <v>52</v>
      </c>
      <c r="L75" s="112"/>
      <c r="M75" s="121">
        <v>56</v>
      </c>
      <c r="N75" s="138">
        <f>K75*0.1</f>
        <v>5.2</v>
      </c>
      <c r="O75" s="112">
        <v>0</v>
      </c>
      <c r="P75" s="112"/>
      <c r="Q75" s="112"/>
    </row>
    <row r="76" spans="1:33" ht="63.75" customHeight="1">
      <c r="A76" s="57"/>
      <c r="B76" s="378" t="s">
        <v>227</v>
      </c>
      <c r="C76" s="94" t="s">
        <v>136</v>
      </c>
      <c r="D76" s="107" t="s">
        <v>124</v>
      </c>
      <c r="E76" s="94" t="s">
        <v>25</v>
      </c>
      <c r="F76" s="117" t="s">
        <v>42</v>
      </c>
      <c r="G76" s="107"/>
      <c r="H76" s="119" t="s">
        <v>19</v>
      </c>
      <c r="I76" s="120" t="s">
        <v>20</v>
      </c>
      <c r="J76" s="85">
        <v>792</v>
      </c>
      <c r="K76" s="96">
        <v>2</v>
      </c>
      <c r="L76" s="84"/>
      <c r="M76" s="96">
        <v>2</v>
      </c>
      <c r="N76" s="138">
        <f>K76*0.1</f>
        <v>0.2</v>
      </c>
      <c r="O76" s="84">
        <v>0</v>
      </c>
      <c r="P76" s="84"/>
      <c r="Q76" s="84"/>
      <c r="R76" s="139"/>
      <c r="S76" s="140"/>
      <c r="T76" s="140"/>
      <c r="U76" s="141"/>
      <c r="V76" s="141"/>
      <c r="W76" s="141"/>
      <c r="X76" s="142"/>
      <c r="Y76" s="143"/>
      <c r="Z76" s="82"/>
      <c r="AA76" s="145"/>
      <c r="AB76" s="145"/>
      <c r="AC76" s="145"/>
      <c r="AD76" s="145"/>
      <c r="AE76" s="145"/>
      <c r="AF76" s="145"/>
      <c r="AG76" s="83"/>
    </row>
    <row r="77" spans="1:17" ht="15.75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</row>
    <row r="78" spans="1:17" ht="15.7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169"/>
      <c r="O78" s="57"/>
      <c r="P78" s="57"/>
      <c r="Q78" s="57"/>
    </row>
    <row r="79" spans="1:17" ht="15.75">
      <c r="A79" s="57"/>
      <c r="B79" s="426" t="s">
        <v>77</v>
      </c>
      <c r="C79" s="426"/>
      <c r="D79" s="427" t="s">
        <v>106</v>
      </c>
      <c r="E79" s="427"/>
      <c r="F79" s="427"/>
      <c r="G79" s="427"/>
      <c r="H79" s="427"/>
      <c r="I79" s="427"/>
      <c r="J79" s="427"/>
      <c r="K79" s="57"/>
      <c r="L79" s="57" t="s">
        <v>107</v>
      </c>
      <c r="M79" s="57"/>
      <c r="N79" s="427" t="s">
        <v>108</v>
      </c>
      <c r="O79" s="427"/>
      <c r="P79" s="57"/>
      <c r="Q79" s="57"/>
    </row>
    <row r="80" spans="1:17" ht="15.75">
      <c r="A80" s="57"/>
      <c r="B80" s="163" t="str">
        <f>D20</f>
        <v>"30"  ДЕКАБРЯ  2022 г.</v>
      </c>
      <c r="C80" s="162"/>
      <c r="D80" s="162"/>
      <c r="E80" s="164" t="s">
        <v>78</v>
      </c>
      <c r="F80" s="164"/>
      <c r="G80" s="164"/>
      <c r="H80" s="428"/>
      <c r="I80" s="428"/>
      <c r="J80" s="162"/>
      <c r="K80" s="57"/>
      <c r="L80" s="164" t="s">
        <v>22</v>
      </c>
      <c r="M80" s="57"/>
      <c r="N80" s="428" t="s">
        <v>79</v>
      </c>
      <c r="O80" s="428"/>
      <c r="P80" s="57"/>
      <c r="Q80" s="57"/>
    </row>
    <row r="81" spans="1:17" ht="15.75">
      <c r="A81" s="57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57"/>
    </row>
    <row r="82" spans="2:16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2:16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2:13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</row>
    <row r="85" spans="2:16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4"/>
      <c r="O85" s="4"/>
      <c r="P85" s="4"/>
    </row>
    <row r="86" spans="2:13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</row>
    <row r="87" spans="2:16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6"/>
      <c r="O87" s="16"/>
      <c r="P87" s="16"/>
    </row>
    <row r="88" spans="2:16" ht="83.25" customHeight="1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7"/>
      <c r="O88" s="17"/>
      <c r="P88" s="17"/>
    </row>
    <row r="89" spans="2:16" ht="61.5" customHeight="1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7"/>
      <c r="O89" s="17"/>
      <c r="P89" s="17"/>
    </row>
    <row r="90" spans="2:16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1"/>
      <c r="O90" s="11"/>
      <c r="P90" s="11"/>
    </row>
    <row r="91" spans="2:16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1"/>
      <c r="O91" s="11"/>
      <c r="P91" s="11"/>
    </row>
    <row r="92" spans="2:16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1"/>
      <c r="O92" s="11"/>
      <c r="P92" s="11"/>
    </row>
    <row r="93" spans="2:16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1"/>
      <c r="O93" s="11"/>
      <c r="P93" s="11"/>
    </row>
    <row r="94" spans="2:16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1"/>
      <c r="O94" s="11"/>
      <c r="P94" s="11"/>
    </row>
    <row r="95" spans="2:16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1"/>
      <c r="O95" s="11"/>
      <c r="P95" s="11"/>
    </row>
    <row r="96" spans="2:13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</row>
    <row r="97" spans="2:13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</row>
    <row r="98" spans="2:13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</row>
    <row r="99" spans="2:13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</row>
    <row r="100" spans="2:13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2:13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</row>
    <row r="102" spans="2:16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6"/>
      <c r="O102" s="16"/>
      <c r="P102" s="16"/>
    </row>
    <row r="103" spans="2:16" ht="29.25" customHeight="1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6"/>
      <c r="O103" s="16"/>
      <c r="P103" s="16"/>
    </row>
    <row r="104" spans="2:16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6"/>
      <c r="O104" s="16"/>
      <c r="P104" s="16"/>
    </row>
    <row r="105" spans="2:16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1"/>
      <c r="O105" s="11"/>
      <c r="P105" s="11"/>
    </row>
    <row r="106" spans="2:16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1"/>
      <c r="O106" s="11"/>
      <c r="P106" s="11"/>
    </row>
    <row r="107" spans="2:13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</row>
  </sheetData>
  <sheetProtection/>
  <mergeCells count="101">
    <mergeCell ref="C71:E71"/>
    <mergeCell ref="G39:G43"/>
    <mergeCell ref="H80:I80"/>
    <mergeCell ref="N80:O80"/>
    <mergeCell ref="I72:J72"/>
    <mergeCell ref="K72:M72"/>
    <mergeCell ref="N72:N73"/>
    <mergeCell ref="G72:G73"/>
    <mergeCell ref="H72:H73"/>
    <mergeCell ref="B79:C79"/>
    <mergeCell ref="D79:J79"/>
    <mergeCell ref="N79:O79"/>
    <mergeCell ref="B71:B73"/>
    <mergeCell ref="O72:O73"/>
    <mergeCell ref="Q71:Q73"/>
    <mergeCell ref="C72:C73"/>
    <mergeCell ref="D72:D73"/>
    <mergeCell ref="E72:E73"/>
    <mergeCell ref="F72:F73"/>
    <mergeCell ref="F71:G71"/>
    <mergeCell ref="H71:P71"/>
    <mergeCell ref="P72:P73"/>
    <mergeCell ref="I61:J61"/>
    <mergeCell ref="N61:N62"/>
    <mergeCell ref="B66:B68"/>
    <mergeCell ref="C66:C68"/>
    <mergeCell ref="D66:D68"/>
    <mergeCell ref="F66:F68"/>
    <mergeCell ref="G66:G68"/>
    <mergeCell ref="P61:P62"/>
    <mergeCell ref="E66:E68"/>
    <mergeCell ref="B64:B65"/>
    <mergeCell ref="C64:C65"/>
    <mergeCell ref="D64:D65"/>
    <mergeCell ref="F64:F65"/>
    <mergeCell ref="G64:G65"/>
    <mergeCell ref="E64:E65"/>
    <mergeCell ref="P55:P56"/>
    <mergeCell ref="B58:Q58"/>
    <mergeCell ref="B60:B62"/>
    <mergeCell ref="C60:E60"/>
    <mergeCell ref="F60:G60"/>
    <mergeCell ref="H60:P60"/>
    <mergeCell ref="Q61:Q62"/>
    <mergeCell ref="H61:H62"/>
    <mergeCell ref="E61:E62"/>
    <mergeCell ref="F61:F62"/>
    <mergeCell ref="N47:N48"/>
    <mergeCell ref="O61:O62"/>
    <mergeCell ref="L55:N56"/>
    <mergeCell ref="O55:O56"/>
    <mergeCell ref="O47:O48"/>
    <mergeCell ref="K61:M61"/>
    <mergeCell ref="K47:M47"/>
    <mergeCell ref="G61:G62"/>
    <mergeCell ref="B46:B48"/>
    <mergeCell ref="C46:E46"/>
    <mergeCell ref="F46:G46"/>
    <mergeCell ref="H46:P46"/>
    <mergeCell ref="C61:C62"/>
    <mergeCell ref="D61:D62"/>
    <mergeCell ref="H47:H48"/>
    <mergeCell ref="I47:J47"/>
    <mergeCell ref="D53:F53"/>
    <mergeCell ref="I36:J36"/>
    <mergeCell ref="K36:M36"/>
    <mergeCell ref="N36:N37"/>
    <mergeCell ref="Q46:Q48"/>
    <mergeCell ref="C47:C48"/>
    <mergeCell ref="D47:D48"/>
    <mergeCell ref="E47:E48"/>
    <mergeCell ref="F47:F48"/>
    <mergeCell ref="G47:G48"/>
    <mergeCell ref="P47:P48"/>
    <mergeCell ref="B40:B43"/>
    <mergeCell ref="C40:C43"/>
    <mergeCell ref="D40:D43"/>
    <mergeCell ref="G36:G37"/>
    <mergeCell ref="H36:H37"/>
    <mergeCell ref="F40:F43"/>
    <mergeCell ref="D36:D37"/>
    <mergeCell ref="E36:E37"/>
    <mergeCell ref="F36:F37"/>
    <mergeCell ref="E40:E43"/>
    <mergeCell ref="O36:O37"/>
    <mergeCell ref="L30:N30"/>
    <mergeCell ref="B33:Q33"/>
    <mergeCell ref="B35:B37"/>
    <mergeCell ref="C35:E35"/>
    <mergeCell ref="F35:G35"/>
    <mergeCell ref="H35:P35"/>
    <mergeCell ref="C36:C37"/>
    <mergeCell ref="P36:P37"/>
    <mergeCell ref="Q36:Q37"/>
    <mergeCell ref="C18:H18"/>
    <mergeCell ref="B22:E22"/>
    <mergeCell ref="G22:K22"/>
    <mergeCell ref="B23:G23"/>
    <mergeCell ref="H23:J23"/>
    <mergeCell ref="B24:D24"/>
    <mergeCell ref="G24:K2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27" max="16" man="1"/>
    <brk id="5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7:Q134"/>
  <sheetViews>
    <sheetView view="pageBreakPreview" zoomScaleSheetLayoutView="100" zoomScalePageLayoutView="0" workbookViewId="0" topLeftCell="A97">
      <selection activeCell="C21" sqref="C21"/>
    </sheetView>
  </sheetViews>
  <sheetFormatPr defaultColWidth="8.8515625" defaultRowHeight="12.75"/>
  <cols>
    <col min="1" max="1" width="8.8515625" style="1" customWidth="1"/>
    <col min="2" max="2" width="36.281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1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1.7109375" style="1" customWidth="1"/>
    <col min="15" max="15" width="19.7109375" style="1" customWidth="1"/>
    <col min="16" max="16" width="12.7109375" style="1" customWidth="1"/>
    <col min="17" max="17" width="7.8515625" style="1" customWidth="1"/>
    <col min="18" max="16384" width="8.8515625" style="1" customWidth="1"/>
  </cols>
  <sheetData>
    <row r="17" spans="1:17" ht="26.25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78.75" customHeight="1">
      <c r="A18" s="57"/>
      <c r="B18" s="57"/>
      <c r="C18" s="379" t="str">
        <f>'дубравненская ООШ'!C18:H18</f>
        <v>ОТЧЕТ О ВЫПОЛНЕНИИ                                    МУНИЦИПАЛЬНОГО ЗАДАНИЯ №</v>
      </c>
      <c r="D18" s="379"/>
      <c r="E18" s="379"/>
      <c r="F18" s="379"/>
      <c r="G18" s="379"/>
      <c r="H18" s="380"/>
      <c r="I18" s="372">
        <v>13</v>
      </c>
      <c r="J18" s="57"/>
      <c r="K18" s="57"/>
      <c r="L18" s="57"/>
      <c r="M18" s="57"/>
      <c r="N18" s="57"/>
      <c r="O18" s="57"/>
      <c r="P18" s="57"/>
      <c r="Q18" s="57"/>
    </row>
    <row r="19" spans="1:17" ht="55.5" customHeight="1">
      <c r="A19" s="57"/>
      <c r="B19" s="366"/>
      <c r="C19" s="366"/>
      <c r="D19" s="366" t="str">
        <f>'дубравненская ООШ'!D19:G19</f>
        <v>на 2022 год и плановый период 2023 и 2024 годов</v>
      </c>
      <c r="E19" s="366"/>
      <c r="F19" s="366"/>
      <c r="G19" s="366"/>
      <c r="H19" s="366"/>
      <c r="I19" s="366"/>
      <c r="J19" s="366"/>
      <c r="K19" s="366"/>
      <c r="L19" s="57"/>
      <c r="M19" s="57"/>
      <c r="N19" s="358"/>
      <c r="O19" s="356" t="s">
        <v>44</v>
      </c>
      <c r="P19" s="71"/>
      <c r="Q19" s="57"/>
    </row>
    <row r="20" spans="1:17" ht="68.25" customHeight="1">
      <c r="A20" s="57"/>
      <c r="B20" s="366"/>
      <c r="C20" s="367" t="s">
        <v>224</v>
      </c>
      <c r="D20" s="368" t="str">
        <f>'дубравненская ООШ'!D20:E20</f>
        <v>"30"  ДЕКАБРЯ  2022 г.</v>
      </c>
      <c r="E20" s="366"/>
      <c r="F20" s="366"/>
      <c r="G20" s="366"/>
      <c r="H20" s="366"/>
      <c r="I20" s="366"/>
      <c r="J20" s="366"/>
      <c r="K20" s="366"/>
      <c r="L20" s="57"/>
      <c r="M20" s="57"/>
      <c r="N20" s="363" t="s">
        <v>45</v>
      </c>
      <c r="O20" s="364" t="s">
        <v>53</v>
      </c>
      <c r="P20" s="71"/>
      <c r="Q20" s="57"/>
    </row>
    <row r="21" spans="1:17" ht="37.5" customHeight="1">
      <c r="A21" s="57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57"/>
      <c r="M21" s="57"/>
      <c r="N21" s="358" t="s">
        <v>46</v>
      </c>
      <c r="O21" s="365">
        <v>44925</v>
      </c>
      <c r="P21" s="74"/>
      <c r="Q21" s="57"/>
    </row>
    <row r="22" spans="1:17" ht="108" customHeight="1">
      <c r="A22" s="57"/>
      <c r="B22" s="382" t="s">
        <v>54</v>
      </c>
      <c r="C22" s="382"/>
      <c r="D22" s="382"/>
      <c r="E22" s="382"/>
      <c r="F22" s="369"/>
      <c r="G22" s="381" t="s">
        <v>80</v>
      </c>
      <c r="H22" s="381"/>
      <c r="I22" s="381"/>
      <c r="J22" s="381"/>
      <c r="K22" s="381"/>
      <c r="L22" s="57"/>
      <c r="M22" s="57"/>
      <c r="N22" s="363" t="s">
        <v>47</v>
      </c>
      <c r="O22" s="356" t="s">
        <v>211</v>
      </c>
      <c r="P22" s="71"/>
      <c r="Q22" s="57"/>
    </row>
    <row r="23" spans="1:17" ht="105.75" customHeight="1">
      <c r="A23" s="57"/>
      <c r="B23" s="382" t="s">
        <v>55</v>
      </c>
      <c r="C23" s="382"/>
      <c r="D23" s="382"/>
      <c r="E23" s="382"/>
      <c r="F23" s="382"/>
      <c r="G23" s="382"/>
      <c r="H23" s="383" t="s">
        <v>0</v>
      </c>
      <c r="I23" s="383"/>
      <c r="J23" s="383"/>
      <c r="K23" s="370"/>
      <c r="L23" s="57"/>
      <c r="M23" s="57"/>
      <c r="N23" s="358" t="s">
        <v>183</v>
      </c>
      <c r="O23" s="356" t="s">
        <v>184</v>
      </c>
      <c r="P23" s="71"/>
      <c r="Q23" s="57"/>
    </row>
    <row r="24" spans="1:17" ht="39.75" customHeight="1">
      <c r="A24" s="57"/>
      <c r="B24" s="384"/>
      <c r="C24" s="384"/>
      <c r="D24" s="384"/>
      <c r="E24" s="371"/>
      <c r="F24" s="371"/>
      <c r="G24" s="385"/>
      <c r="H24" s="385"/>
      <c r="I24" s="385"/>
      <c r="J24" s="385"/>
      <c r="K24" s="385"/>
      <c r="L24" s="77"/>
      <c r="M24" s="57"/>
      <c r="N24" s="358" t="s">
        <v>183</v>
      </c>
      <c r="O24" s="356" t="s">
        <v>185</v>
      </c>
      <c r="P24" s="71"/>
      <c r="Q24" s="57"/>
    </row>
    <row r="25" spans="1:17" ht="58.5" customHeight="1">
      <c r="A25" s="57"/>
      <c r="B25" s="373" t="s">
        <v>1</v>
      </c>
      <c r="C25" s="373" t="s">
        <v>201</v>
      </c>
      <c r="D25" s="366"/>
      <c r="E25" s="366"/>
      <c r="F25" s="366"/>
      <c r="G25" s="366"/>
      <c r="H25" s="366"/>
      <c r="I25" s="366"/>
      <c r="J25" s="366"/>
      <c r="K25" s="366"/>
      <c r="L25" s="57"/>
      <c r="M25" s="57"/>
      <c r="N25" s="358" t="s">
        <v>183</v>
      </c>
      <c r="O25" s="356" t="s">
        <v>186</v>
      </c>
      <c r="P25" s="71"/>
      <c r="Q25" s="57"/>
    </row>
    <row r="26" spans="1:17" ht="30.75" customHeight="1">
      <c r="A26" s="57"/>
      <c r="B26" s="57"/>
      <c r="C26" s="57" t="s">
        <v>170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0"/>
      <c r="P26" s="71"/>
      <c r="Q26" s="57"/>
    </row>
    <row r="27" spans="1:17" ht="21.7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.75">
      <c r="A28" s="57"/>
      <c r="B28" s="69"/>
      <c r="C28" s="76" t="s">
        <v>2</v>
      </c>
      <c r="D28" s="57"/>
      <c r="E28" s="57"/>
      <c r="F28" s="57"/>
      <c r="G28" s="57"/>
      <c r="H28" s="57"/>
      <c r="I28" s="78"/>
      <c r="J28" s="57"/>
      <c r="K28" s="57"/>
      <c r="L28" s="57"/>
      <c r="M28" s="57"/>
      <c r="N28" s="57"/>
      <c r="O28" s="57"/>
      <c r="P28" s="57"/>
      <c r="Q28" s="57"/>
    </row>
    <row r="29" spans="1:17" ht="18.75">
      <c r="A29" s="57"/>
      <c r="B29" s="69"/>
      <c r="C29" s="72" t="s">
        <v>3</v>
      </c>
      <c r="D29" s="238">
        <v>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52.5" customHeight="1">
      <c r="A30" s="57"/>
      <c r="B30" s="79" t="s">
        <v>4</v>
      </c>
      <c r="C30" s="57"/>
      <c r="D30" s="57"/>
      <c r="E30" s="57"/>
      <c r="F30" s="57"/>
      <c r="G30" s="57"/>
      <c r="H30" s="57"/>
      <c r="I30" s="57"/>
      <c r="J30" s="57"/>
      <c r="K30" s="57"/>
      <c r="L30" s="386" t="s">
        <v>48</v>
      </c>
      <c r="M30" s="386"/>
      <c r="N30" s="387"/>
      <c r="O30" s="209" t="s">
        <v>176</v>
      </c>
      <c r="P30" s="80"/>
      <c r="Q30" s="80"/>
    </row>
    <row r="31" spans="1:17" ht="18" customHeight="1">
      <c r="A31" s="57"/>
      <c r="B31" s="239" t="s">
        <v>23</v>
      </c>
      <c r="C31" s="240"/>
      <c r="D31" s="240"/>
      <c r="E31" s="240"/>
      <c r="F31" s="240"/>
      <c r="G31" s="241"/>
      <c r="H31" s="241"/>
      <c r="I31" s="57"/>
      <c r="J31" s="57"/>
      <c r="K31" s="57"/>
      <c r="L31" s="57"/>
      <c r="M31" s="57"/>
      <c r="N31" s="75"/>
      <c r="O31" s="81"/>
      <c r="P31" s="81"/>
      <c r="Q31" s="69"/>
    </row>
    <row r="32" spans="1:17" ht="15.75">
      <c r="A32" s="57"/>
      <c r="B32" s="76" t="s">
        <v>69</v>
      </c>
      <c r="C32" s="57"/>
      <c r="D32" s="57"/>
      <c r="E32" s="76" t="s">
        <v>24</v>
      </c>
      <c r="F32" s="76"/>
      <c r="G32" s="76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5.75">
      <c r="A33" s="57"/>
      <c r="B33" s="388" t="s">
        <v>56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</row>
    <row r="34" spans="1:17" ht="15.75">
      <c r="A34" s="57"/>
      <c r="B34" s="57" t="s">
        <v>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71"/>
    </row>
    <row r="35" spans="1:17" ht="66.75" customHeight="1">
      <c r="A35" s="57"/>
      <c r="B35" s="389" t="s">
        <v>57</v>
      </c>
      <c r="C35" s="392" t="s">
        <v>6</v>
      </c>
      <c r="D35" s="393"/>
      <c r="E35" s="394"/>
      <c r="F35" s="392" t="s">
        <v>50</v>
      </c>
      <c r="G35" s="394"/>
      <c r="H35" s="392" t="s">
        <v>7</v>
      </c>
      <c r="I35" s="393"/>
      <c r="J35" s="393"/>
      <c r="K35" s="393"/>
      <c r="L35" s="393"/>
      <c r="M35" s="393"/>
      <c r="N35" s="393"/>
      <c r="O35" s="393"/>
      <c r="P35" s="394"/>
      <c r="Q35" s="82"/>
    </row>
    <row r="36" spans="1:17" ht="36.75" customHeight="1">
      <c r="A36" s="57"/>
      <c r="B36" s="390"/>
      <c r="C36" s="395" t="s">
        <v>129</v>
      </c>
      <c r="D36" s="395" t="s">
        <v>132</v>
      </c>
      <c r="E36" s="395" t="s">
        <v>138</v>
      </c>
      <c r="F36" s="395" t="s">
        <v>139</v>
      </c>
      <c r="G36" s="395" t="s">
        <v>8</v>
      </c>
      <c r="H36" s="389" t="s">
        <v>58</v>
      </c>
      <c r="I36" s="392" t="s">
        <v>59</v>
      </c>
      <c r="J36" s="394"/>
      <c r="K36" s="392" t="s">
        <v>51</v>
      </c>
      <c r="L36" s="393"/>
      <c r="M36" s="394"/>
      <c r="N36" s="389" t="s">
        <v>64</v>
      </c>
      <c r="O36" s="407" t="s">
        <v>65</v>
      </c>
      <c r="P36" s="389" t="s">
        <v>66</v>
      </c>
      <c r="Q36" s="400"/>
    </row>
    <row r="37" spans="1:17" ht="102" customHeight="1">
      <c r="A37" s="57"/>
      <c r="B37" s="391"/>
      <c r="C37" s="396"/>
      <c r="D37" s="396"/>
      <c r="E37" s="396"/>
      <c r="F37" s="396"/>
      <c r="G37" s="396"/>
      <c r="H37" s="391"/>
      <c r="I37" s="85" t="s">
        <v>60</v>
      </c>
      <c r="J37" s="85" t="s">
        <v>49</v>
      </c>
      <c r="K37" s="86" t="s">
        <v>61</v>
      </c>
      <c r="L37" s="86" t="s">
        <v>62</v>
      </c>
      <c r="M37" s="86" t="s">
        <v>63</v>
      </c>
      <c r="N37" s="391"/>
      <c r="O37" s="408"/>
      <c r="P37" s="391"/>
      <c r="Q37" s="400"/>
    </row>
    <row r="38" spans="1:17" ht="26.25" customHeight="1">
      <c r="A38" s="57"/>
      <c r="B38" s="87">
        <v>1</v>
      </c>
      <c r="C38" s="88">
        <v>2</v>
      </c>
      <c r="D38" s="88">
        <v>3</v>
      </c>
      <c r="E38" s="89">
        <v>4</v>
      </c>
      <c r="F38" s="89">
        <v>5</v>
      </c>
      <c r="G38" s="89">
        <v>6</v>
      </c>
      <c r="H38" s="87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87">
        <v>13</v>
      </c>
      <c r="O38" s="87">
        <v>14</v>
      </c>
      <c r="P38" s="87">
        <v>15</v>
      </c>
      <c r="Q38" s="83"/>
    </row>
    <row r="39" spans="1:17" ht="66" customHeight="1">
      <c r="A39" s="57"/>
      <c r="B39" s="330" t="s">
        <v>192</v>
      </c>
      <c r="C39" s="442" t="s">
        <v>9</v>
      </c>
      <c r="D39" s="389" t="s">
        <v>137</v>
      </c>
      <c r="E39" s="389" t="s">
        <v>137</v>
      </c>
      <c r="F39" s="401" t="s">
        <v>38</v>
      </c>
      <c r="G39" s="401"/>
      <c r="H39" s="94" t="s">
        <v>10</v>
      </c>
      <c r="I39" s="95" t="s">
        <v>11</v>
      </c>
      <c r="J39" s="85"/>
      <c r="K39" s="96">
        <v>100</v>
      </c>
      <c r="L39" s="84"/>
      <c r="M39" s="84">
        <f>K39</f>
        <v>100</v>
      </c>
      <c r="N39" s="84">
        <f>K39*0.1</f>
        <v>10</v>
      </c>
      <c r="O39" s="84">
        <v>0</v>
      </c>
      <c r="P39" s="84"/>
      <c r="Q39" s="83"/>
    </row>
    <row r="40" spans="1:17" ht="51.75" customHeight="1">
      <c r="A40" s="57"/>
      <c r="B40" s="97"/>
      <c r="C40" s="443"/>
      <c r="D40" s="390"/>
      <c r="E40" s="390"/>
      <c r="F40" s="402"/>
      <c r="G40" s="402"/>
      <c r="H40" s="94" t="s">
        <v>13</v>
      </c>
      <c r="I40" s="95" t="s">
        <v>11</v>
      </c>
      <c r="J40" s="85"/>
      <c r="K40" s="101">
        <v>40</v>
      </c>
      <c r="L40" s="101"/>
      <c r="M40" s="102">
        <f>K40</f>
        <v>40</v>
      </c>
      <c r="N40" s="102">
        <f>K40*0.1</f>
        <v>4</v>
      </c>
      <c r="O40" s="84">
        <v>0</v>
      </c>
      <c r="P40" s="84"/>
      <c r="Q40" s="83"/>
    </row>
    <row r="41" spans="1:17" ht="30" customHeight="1">
      <c r="A41" s="57"/>
      <c r="B41" s="97"/>
      <c r="C41" s="444"/>
      <c r="D41" s="390"/>
      <c r="E41" s="390"/>
      <c r="F41" s="402"/>
      <c r="G41" s="402"/>
      <c r="H41" s="94" t="s">
        <v>14</v>
      </c>
      <c r="I41" s="95" t="s">
        <v>11</v>
      </c>
      <c r="J41" s="85"/>
      <c r="K41" s="96">
        <v>40</v>
      </c>
      <c r="L41" s="84"/>
      <c r="M41" s="84">
        <f>K41</f>
        <v>40</v>
      </c>
      <c r="N41" s="102">
        <f>K41*0.1</f>
        <v>4</v>
      </c>
      <c r="O41" s="84">
        <v>0</v>
      </c>
      <c r="P41" s="84"/>
      <c r="Q41" s="83"/>
    </row>
    <row r="42" spans="1:17" ht="60.75" customHeight="1">
      <c r="A42" s="57"/>
      <c r="B42" s="455" t="s">
        <v>193</v>
      </c>
      <c r="C42" s="442" t="s">
        <v>182</v>
      </c>
      <c r="D42" s="389" t="s">
        <v>137</v>
      </c>
      <c r="E42" s="401" t="s">
        <v>25</v>
      </c>
      <c r="F42" s="401" t="s">
        <v>38</v>
      </c>
      <c r="G42" s="402"/>
      <c r="H42" s="94" t="s">
        <v>28</v>
      </c>
      <c r="I42" s="95" t="s">
        <v>11</v>
      </c>
      <c r="J42" s="85"/>
      <c r="K42" s="101">
        <v>100</v>
      </c>
      <c r="L42" s="101"/>
      <c r="M42" s="102">
        <f>K42</f>
        <v>100</v>
      </c>
      <c r="N42" s="102">
        <f>K42*0.1</f>
        <v>10</v>
      </c>
      <c r="O42" s="84">
        <v>0</v>
      </c>
      <c r="P42" s="84"/>
      <c r="Q42" s="83"/>
    </row>
    <row r="43" spans="1:17" ht="79.5" customHeight="1">
      <c r="A43" s="57"/>
      <c r="B43" s="457"/>
      <c r="C43" s="444"/>
      <c r="D43" s="391"/>
      <c r="E43" s="403"/>
      <c r="F43" s="403"/>
      <c r="G43" s="403"/>
      <c r="H43" s="108" t="s">
        <v>15</v>
      </c>
      <c r="I43" s="109" t="s">
        <v>16</v>
      </c>
      <c r="J43" s="110"/>
      <c r="K43" s="96">
        <v>0</v>
      </c>
      <c r="L43" s="96"/>
      <c r="M43" s="84">
        <f>K43</f>
        <v>0</v>
      </c>
      <c r="N43" s="102">
        <f>K43*0.1</f>
        <v>0</v>
      </c>
      <c r="O43" s="84">
        <f>K43-M43-N43</f>
        <v>0</v>
      </c>
      <c r="P43" s="84"/>
      <c r="Q43" s="71"/>
    </row>
    <row r="44" spans="1:17" ht="15.75">
      <c r="A44" s="57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5.75">
      <c r="A45" s="57"/>
      <c r="B45" s="241" t="s">
        <v>17</v>
      </c>
      <c r="C45" s="242"/>
      <c r="D45" s="242"/>
      <c r="E45" s="242"/>
      <c r="F45" s="242"/>
      <c r="G45" s="242"/>
      <c r="H45" s="111"/>
      <c r="I45" s="111"/>
      <c r="J45" s="111"/>
      <c r="K45" s="111"/>
      <c r="L45" s="111"/>
      <c r="M45" s="111"/>
      <c r="N45" s="111"/>
      <c r="O45" s="111"/>
      <c r="P45" s="111"/>
      <c r="Q45" s="57"/>
    </row>
    <row r="46" spans="1:17" ht="66" customHeight="1">
      <c r="A46" s="57"/>
      <c r="B46" s="389" t="s">
        <v>57</v>
      </c>
      <c r="C46" s="392" t="s">
        <v>6</v>
      </c>
      <c r="D46" s="393"/>
      <c r="E46" s="394"/>
      <c r="F46" s="392" t="s">
        <v>50</v>
      </c>
      <c r="G46" s="394"/>
      <c r="H46" s="392" t="s">
        <v>18</v>
      </c>
      <c r="I46" s="393"/>
      <c r="J46" s="393"/>
      <c r="K46" s="393"/>
      <c r="L46" s="393"/>
      <c r="M46" s="393"/>
      <c r="N46" s="393"/>
      <c r="O46" s="393"/>
      <c r="P46" s="393"/>
      <c r="Q46" s="389" t="s">
        <v>52</v>
      </c>
    </row>
    <row r="47" spans="1:17" ht="35.25" customHeight="1">
      <c r="A47" s="57"/>
      <c r="B47" s="390"/>
      <c r="C47" s="395" t="s">
        <v>129</v>
      </c>
      <c r="D47" s="395" t="s">
        <v>132</v>
      </c>
      <c r="E47" s="395" t="s">
        <v>138</v>
      </c>
      <c r="F47" s="395" t="s">
        <v>139</v>
      </c>
      <c r="G47" s="395" t="s">
        <v>8</v>
      </c>
      <c r="H47" s="389" t="s">
        <v>58</v>
      </c>
      <c r="I47" s="392" t="s">
        <v>67</v>
      </c>
      <c r="J47" s="394"/>
      <c r="K47" s="415" t="s">
        <v>51</v>
      </c>
      <c r="L47" s="415"/>
      <c r="M47" s="415"/>
      <c r="N47" s="415" t="s">
        <v>64</v>
      </c>
      <c r="O47" s="416" t="s">
        <v>65</v>
      </c>
      <c r="P47" s="392" t="s">
        <v>66</v>
      </c>
      <c r="Q47" s="390"/>
    </row>
    <row r="48" spans="1:17" ht="96.75" customHeight="1">
      <c r="A48" s="57"/>
      <c r="B48" s="391"/>
      <c r="C48" s="396"/>
      <c r="D48" s="396"/>
      <c r="E48" s="396"/>
      <c r="F48" s="396"/>
      <c r="G48" s="396"/>
      <c r="H48" s="391"/>
      <c r="I48" s="85" t="s">
        <v>60</v>
      </c>
      <c r="J48" s="85" t="s">
        <v>49</v>
      </c>
      <c r="K48" s="85" t="s">
        <v>61</v>
      </c>
      <c r="L48" s="85" t="s">
        <v>62</v>
      </c>
      <c r="M48" s="85" t="s">
        <v>63</v>
      </c>
      <c r="N48" s="415"/>
      <c r="O48" s="416"/>
      <c r="P48" s="392"/>
      <c r="Q48" s="391"/>
    </row>
    <row r="49" spans="1:17" ht="15.75" customHeight="1">
      <c r="A49" s="57"/>
      <c r="B49" s="113">
        <v>1</v>
      </c>
      <c r="C49" s="88">
        <v>2</v>
      </c>
      <c r="D49" s="88">
        <v>3</v>
      </c>
      <c r="E49" s="89">
        <v>4</v>
      </c>
      <c r="F49" s="89">
        <v>5</v>
      </c>
      <c r="G49" s="89">
        <v>6</v>
      </c>
      <c r="H49" s="87">
        <v>7</v>
      </c>
      <c r="I49" s="90">
        <v>8</v>
      </c>
      <c r="J49" s="90">
        <v>9</v>
      </c>
      <c r="K49" s="90">
        <v>10</v>
      </c>
      <c r="L49" s="90">
        <v>11</v>
      </c>
      <c r="M49" s="90">
        <v>12</v>
      </c>
      <c r="N49" s="87">
        <v>13</v>
      </c>
      <c r="O49" s="87">
        <v>14</v>
      </c>
      <c r="P49" s="87">
        <v>15</v>
      </c>
      <c r="Q49" s="87">
        <v>16</v>
      </c>
    </row>
    <row r="50" spans="1:17" ht="86.25" customHeight="1">
      <c r="A50" s="57"/>
      <c r="B50" s="397" t="s">
        <v>192</v>
      </c>
      <c r="C50" s="442" t="s">
        <v>9</v>
      </c>
      <c r="D50" s="401" t="s">
        <v>124</v>
      </c>
      <c r="E50" s="401" t="s">
        <v>124</v>
      </c>
      <c r="F50" s="435" t="s">
        <v>42</v>
      </c>
      <c r="G50" s="401"/>
      <c r="H50" s="460" t="s">
        <v>19</v>
      </c>
      <c r="I50" s="464" t="s">
        <v>20</v>
      </c>
      <c r="J50" s="466">
        <v>792</v>
      </c>
      <c r="K50" s="460">
        <v>59</v>
      </c>
      <c r="L50" s="460"/>
      <c r="M50" s="468">
        <v>60</v>
      </c>
      <c r="N50" s="462">
        <f>K50*0.1</f>
        <v>5.9</v>
      </c>
      <c r="O50" s="460">
        <v>0</v>
      </c>
      <c r="P50" s="460"/>
      <c r="Q50" s="389"/>
    </row>
    <row r="51" spans="1:17" ht="1.5" customHeight="1">
      <c r="A51" s="57"/>
      <c r="B51" s="399"/>
      <c r="C51" s="444"/>
      <c r="D51" s="403"/>
      <c r="E51" s="403"/>
      <c r="F51" s="437"/>
      <c r="G51" s="403"/>
      <c r="H51" s="461"/>
      <c r="I51" s="465"/>
      <c r="J51" s="467"/>
      <c r="K51" s="461"/>
      <c r="L51" s="461"/>
      <c r="M51" s="469"/>
      <c r="N51" s="463"/>
      <c r="O51" s="461"/>
      <c r="P51" s="461"/>
      <c r="Q51" s="391"/>
    </row>
    <row r="52" spans="1:17" ht="15.75">
      <c r="A52" s="71"/>
      <c r="B52" s="397" t="s">
        <v>193</v>
      </c>
      <c r="C52" s="442" t="s">
        <v>182</v>
      </c>
      <c r="D52" s="401" t="s">
        <v>124</v>
      </c>
      <c r="E52" s="401" t="s">
        <v>25</v>
      </c>
      <c r="F52" s="435" t="s">
        <v>42</v>
      </c>
      <c r="G52" s="401"/>
      <c r="H52" s="460" t="s">
        <v>19</v>
      </c>
      <c r="I52" s="464" t="s">
        <v>20</v>
      </c>
      <c r="J52" s="466">
        <v>792</v>
      </c>
      <c r="K52" s="460">
        <v>1</v>
      </c>
      <c r="L52" s="460"/>
      <c r="M52" s="468">
        <v>1</v>
      </c>
      <c r="N52" s="462">
        <f>K52*0.1</f>
        <v>0.1</v>
      </c>
      <c r="O52" s="460">
        <v>0</v>
      </c>
      <c r="P52" s="460"/>
      <c r="Q52" s="389"/>
    </row>
    <row r="53" spans="1:17" ht="60.75" customHeight="1">
      <c r="A53" s="71"/>
      <c r="B53" s="399"/>
      <c r="C53" s="444"/>
      <c r="D53" s="403"/>
      <c r="E53" s="403"/>
      <c r="F53" s="437"/>
      <c r="G53" s="403"/>
      <c r="H53" s="461"/>
      <c r="I53" s="465"/>
      <c r="J53" s="467"/>
      <c r="K53" s="461"/>
      <c r="L53" s="461"/>
      <c r="M53" s="469"/>
      <c r="N53" s="463"/>
      <c r="O53" s="461"/>
      <c r="P53" s="461"/>
      <c r="Q53" s="391"/>
    </row>
    <row r="54" spans="1:17" ht="15.75">
      <c r="A54" s="71"/>
      <c r="B54" s="125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</row>
    <row r="55" spans="1:17" ht="28.5" customHeight="1">
      <c r="A55" s="57"/>
      <c r="B55" s="126"/>
      <c r="C55" s="57"/>
      <c r="D55" s="438"/>
      <c r="E55" s="438"/>
      <c r="F55" s="438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15.75" customHeight="1">
      <c r="A56" s="57"/>
      <c r="B56" s="126"/>
      <c r="C56" s="72" t="s">
        <v>3</v>
      </c>
      <c r="D56" s="238">
        <v>2</v>
      </c>
      <c r="E56" s="57"/>
      <c r="F56" s="57"/>
      <c r="G56" s="57"/>
      <c r="H56" s="57"/>
      <c r="I56" s="57"/>
      <c r="J56" s="57"/>
      <c r="K56" s="57"/>
      <c r="L56" s="57"/>
      <c r="M56" s="71"/>
      <c r="N56" s="71"/>
      <c r="O56" s="57"/>
      <c r="P56" s="57"/>
      <c r="Q56" s="71"/>
    </row>
    <row r="57" spans="1:17" ht="24.75" customHeight="1">
      <c r="A57" s="57"/>
      <c r="B57" s="79" t="s">
        <v>68</v>
      </c>
      <c r="C57" s="57"/>
      <c r="D57" s="57"/>
      <c r="E57" s="57"/>
      <c r="F57" s="57"/>
      <c r="G57" s="57"/>
      <c r="H57" s="57"/>
      <c r="I57" s="57"/>
      <c r="J57" s="57"/>
      <c r="K57" s="57"/>
      <c r="L57" s="439" t="s">
        <v>48</v>
      </c>
      <c r="M57" s="439"/>
      <c r="N57" s="440"/>
      <c r="O57" s="429" t="s">
        <v>177</v>
      </c>
      <c r="P57" s="441"/>
      <c r="Q57" s="80"/>
    </row>
    <row r="58" spans="1:17" ht="20.25" customHeight="1">
      <c r="A58" s="57"/>
      <c r="B58" s="243" t="s">
        <v>26</v>
      </c>
      <c r="C58" s="244"/>
      <c r="D58" s="244"/>
      <c r="E58" s="244"/>
      <c r="F58" s="244"/>
      <c r="G58" s="236"/>
      <c r="H58" s="236"/>
      <c r="I58" s="57"/>
      <c r="J58" s="57"/>
      <c r="K58" s="57"/>
      <c r="L58" s="439"/>
      <c r="M58" s="439"/>
      <c r="N58" s="440"/>
      <c r="O58" s="430"/>
      <c r="P58" s="441"/>
      <c r="Q58" s="127"/>
    </row>
    <row r="59" spans="1:17" ht="24" customHeight="1">
      <c r="A59" s="57"/>
      <c r="B59" s="76" t="s">
        <v>69</v>
      </c>
      <c r="C59" s="57"/>
      <c r="D59" s="57"/>
      <c r="E59" s="76" t="s">
        <v>24</v>
      </c>
      <c r="F59" s="76"/>
      <c r="G59" s="76"/>
      <c r="H59" s="57"/>
      <c r="I59" s="57"/>
      <c r="J59" s="57"/>
      <c r="K59" s="57"/>
      <c r="L59" s="57"/>
      <c r="M59" s="57"/>
      <c r="N59" s="57"/>
      <c r="O59" s="57"/>
      <c r="P59" s="57"/>
      <c r="Q59" s="57"/>
    </row>
    <row r="60" spans="1:17" ht="18.75" customHeight="1">
      <c r="A60" s="57"/>
      <c r="B60" s="388" t="s">
        <v>56</v>
      </c>
      <c r="C60" s="388"/>
      <c r="D60" s="388"/>
      <c r="E60" s="388"/>
      <c r="F60" s="388"/>
      <c r="G60" s="388"/>
      <c r="H60" s="388"/>
      <c r="I60" s="388"/>
      <c r="J60" s="388"/>
      <c r="K60" s="388"/>
      <c r="L60" s="388"/>
      <c r="M60" s="388"/>
      <c r="N60" s="388"/>
      <c r="O60" s="388"/>
      <c r="P60" s="388"/>
      <c r="Q60" s="388"/>
    </row>
    <row r="61" spans="1:17" ht="33.75" customHeight="1">
      <c r="A61" s="57"/>
      <c r="B61" s="57" t="s">
        <v>70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71"/>
    </row>
    <row r="62" spans="1:17" ht="15.75">
      <c r="A62" s="57"/>
      <c r="B62" s="389" t="s">
        <v>57</v>
      </c>
      <c r="C62" s="392" t="s">
        <v>6</v>
      </c>
      <c r="D62" s="393"/>
      <c r="E62" s="394"/>
      <c r="F62" s="418" t="s">
        <v>50</v>
      </c>
      <c r="G62" s="419"/>
      <c r="H62" s="392" t="s">
        <v>7</v>
      </c>
      <c r="I62" s="393"/>
      <c r="J62" s="393"/>
      <c r="K62" s="393"/>
      <c r="L62" s="393"/>
      <c r="M62" s="393"/>
      <c r="N62" s="393"/>
      <c r="O62" s="393"/>
      <c r="P62" s="394"/>
      <c r="Q62" s="82"/>
    </row>
    <row r="63" spans="1:17" ht="15.75">
      <c r="A63" s="57"/>
      <c r="B63" s="390"/>
      <c r="C63" s="395" t="s">
        <v>129</v>
      </c>
      <c r="D63" s="395" t="s">
        <v>132</v>
      </c>
      <c r="E63" s="395" t="s">
        <v>138</v>
      </c>
      <c r="F63" s="395" t="s">
        <v>139</v>
      </c>
      <c r="G63" s="395" t="s">
        <v>8</v>
      </c>
      <c r="H63" s="389" t="s">
        <v>58</v>
      </c>
      <c r="I63" s="392" t="s">
        <v>67</v>
      </c>
      <c r="J63" s="394"/>
      <c r="K63" s="392" t="s">
        <v>51</v>
      </c>
      <c r="L63" s="393"/>
      <c r="M63" s="394"/>
      <c r="N63" s="389" t="s">
        <v>64</v>
      </c>
      <c r="O63" s="407" t="s">
        <v>72</v>
      </c>
      <c r="P63" s="389" t="s">
        <v>66</v>
      </c>
      <c r="Q63" s="420"/>
    </row>
    <row r="64" spans="1:17" ht="94.5" customHeight="1">
      <c r="A64" s="57"/>
      <c r="B64" s="391"/>
      <c r="C64" s="396"/>
      <c r="D64" s="396"/>
      <c r="E64" s="396"/>
      <c r="F64" s="396"/>
      <c r="G64" s="396"/>
      <c r="H64" s="391"/>
      <c r="I64" s="85" t="s">
        <v>60</v>
      </c>
      <c r="J64" s="85" t="s">
        <v>49</v>
      </c>
      <c r="K64" s="86" t="s">
        <v>61</v>
      </c>
      <c r="L64" s="86" t="s">
        <v>62</v>
      </c>
      <c r="M64" s="86" t="s">
        <v>63</v>
      </c>
      <c r="N64" s="391"/>
      <c r="O64" s="408"/>
      <c r="P64" s="391"/>
      <c r="Q64" s="420"/>
    </row>
    <row r="65" spans="1:17" ht="19.5" customHeight="1">
      <c r="A65" s="57"/>
      <c r="B65" s="87">
        <v>1</v>
      </c>
      <c r="C65" s="88">
        <v>2</v>
      </c>
      <c r="D65" s="88">
        <v>3</v>
      </c>
      <c r="E65" s="89">
        <v>4</v>
      </c>
      <c r="F65" s="89">
        <v>5</v>
      </c>
      <c r="G65" s="89">
        <v>6</v>
      </c>
      <c r="H65" s="87">
        <v>7</v>
      </c>
      <c r="I65" s="90">
        <v>8</v>
      </c>
      <c r="J65" s="90">
        <v>9</v>
      </c>
      <c r="K65" s="90">
        <v>10</v>
      </c>
      <c r="L65" s="90">
        <v>11</v>
      </c>
      <c r="M65" s="90">
        <v>12</v>
      </c>
      <c r="N65" s="87">
        <v>13</v>
      </c>
      <c r="O65" s="87">
        <v>14</v>
      </c>
      <c r="P65" s="87">
        <v>15</v>
      </c>
      <c r="Q65" s="128"/>
    </row>
    <row r="66" spans="1:17" ht="87" customHeight="1">
      <c r="A66" s="57"/>
      <c r="B66" s="330" t="s">
        <v>194</v>
      </c>
      <c r="C66" s="91" t="s">
        <v>9</v>
      </c>
      <c r="D66" s="92" t="s">
        <v>124</v>
      </c>
      <c r="E66" s="92" t="s">
        <v>124</v>
      </c>
      <c r="F66" s="92" t="s">
        <v>42</v>
      </c>
      <c r="G66" s="92"/>
      <c r="H66" s="94" t="s">
        <v>10</v>
      </c>
      <c r="I66" s="95" t="s">
        <v>11</v>
      </c>
      <c r="J66" s="85"/>
      <c r="K66" s="96">
        <v>100</v>
      </c>
      <c r="L66" s="84"/>
      <c r="M66" s="84">
        <f>K66</f>
        <v>100</v>
      </c>
      <c r="N66" s="84">
        <f>K66*0.1</f>
        <v>10</v>
      </c>
      <c r="O66" s="84">
        <v>0</v>
      </c>
      <c r="P66" s="84"/>
      <c r="Q66" s="128"/>
    </row>
    <row r="67" spans="1:17" ht="74.25" customHeight="1">
      <c r="A67" s="57"/>
      <c r="B67" s="330" t="s">
        <v>195</v>
      </c>
      <c r="C67" s="91" t="s">
        <v>12</v>
      </c>
      <c r="D67" s="92" t="s">
        <v>124</v>
      </c>
      <c r="E67" s="92" t="s">
        <v>25</v>
      </c>
      <c r="F67" s="92" t="s">
        <v>42</v>
      </c>
      <c r="G67" s="99"/>
      <c r="H67" s="94" t="s">
        <v>13</v>
      </c>
      <c r="I67" s="95" t="s">
        <v>11</v>
      </c>
      <c r="J67" s="85"/>
      <c r="K67" s="101">
        <v>35</v>
      </c>
      <c r="L67" s="101"/>
      <c r="M67" s="101">
        <f>K67</f>
        <v>35</v>
      </c>
      <c r="N67" s="102">
        <f>K67*0.1</f>
        <v>3.5</v>
      </c>
      <c r="O67" s="84">
        <v>0</v>
      </c>
      <c r="P67" s="84"/>
      <c r="Q67" s="128"/>
    </row>
    <row r="68" spans="1:17" ht="24">
      <c r="A68" s="57"/>
      <c r="B68" s="97"/>
      <c r="C68" s="98"/>
      <c r="D68" s="99"/>
      <c r="E68" s="99"/>
      <c r="F68" s="99"/>
      <c r="G68" s="99"/>
      <c r="H68" s="94" t="s">
        <v>14</v>
      </c>
      <c r="I68" s="95" t="s">
        <v>11</v>
      </c>
      <c r="J68" s="85"/>
      <c r="K68" s="101">
        <v>90</v>
      </c>
      <c r="L68" s="101"/>
      <c r="M68" s="102">
        <f>K68</f>
        <v>90</v>
      </c>
      <c r="N68" s="102">
        <f>K68*0.1</f>
        <v>9</v>
      </c>
      <c r="O68" s="84">
        <v>0</v>
      </c>
      <c r="P68" s="84"/>
      <c r="Q68" s="128"/>
    </row>
    <row r="69" spans="1:17" ht="15.75" customHeight="1">
      <c r="A69" s="57"/>
      <c r="B69" s="97"/>
      <c r="C69" s="98"/>
      <c r="D69" s="99"/>
      <c r="E69" s="99"/>
      <c r="F69" s="99"/>
      <c r="G69" s="99"/>
      <c r="H69" s="94" t="s">
        <v>28</v>
      </c>
      <c r="I69" s="95" t="s">
        <v>11</v>
      </c>
      <c r="J69" s="85"/>
      <c r="K69" s="96">
        <v>100</v>
      </c>
      <c r="L69" s="84"/>
      <c r="M69" s="84">
        <f>K69</f>
        <v>100</v>
      </c>
      <c r="N69" s="102">
        <f>K69*0.1</f>
        <v>10</v>
      </c>
      <c r="O69" s="84">
        <v>0</v>
      </c>
      <c r="P69" s="84"/>
      <c r="Q69" s="128"/>
    </row>
    <row r="70" spans="1:17" ht="102" customHeight="1">
      <c r="A70" s="57"/>
      <c r="B70" s="268"/>
      <c r="C70" s="269"/>
      <c r="D70" s="133"/>
      <c r="E70" s="133"/>
      <c r="F70" s="133"/>
      <c r="G70" s="133"/>
      <c r="H70" s="108" t="s">
        <v>15</v>
      </c>
      <c r="I70" s="109" t="s">
        <v>16</v>
      </c>
      <c r="J70" s="110"/>
      <c r="K70" s="96">
        <v>0</v>
      </c>
      <c r="L70" s="96"/>
      <c r="M70" s="84">
        <f>K70</f>
        <v>0</v>
      </c>
      <c r="N70" s="102">
        <f>K70*0.1</f>
        <v>0</v>
      </c>
      <c r="O70" s="84">
        <f>K70-M70-N70</f>
        <v>0</v>
      </c>
      <c r="P70" s="84"/>
      <c r="Q70" s="135"/>
    </row>
    <row r="71" spans="1:17" ht="15.75">
      <c r="A71" s="57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</row>
    <row r="72" spans="1:17" ht="21.75" customHeight="1">
      <c r="A72" s="57"/>
      <c r="B72" s="236" t="s">
        <v>17</v>
      </c>
      <c r="C72" s="245"/>
      <c r="D72" s="245"/>
      <c r="E72" s="245"/>
      <c r="F72" s="245"/>
      <c r="G72" s="245"/>
      <c r="H72" s="111"/>
      <c r="I72" s="111"/>
      <c r="J72" s="111"/>
      <c r="K72" s="111"/>
      <c r="L72" s="111"/>
      <c r="M72" s="111"/>
      <c r="N72" s="111"/>
      <c r="O72" s="111"/>
      <c r="P72" s="111"/>
      <c r="Q72" s="57"/>
    </row>
    <row r="73" spans="1:17" ht="68.25" customHeight="1">
      <c r="A73" s="57"/>
      <c r="B73" s="389" t="s">
        <v>57</v>
      </c>
      <c r="C73" s="392" t="s">
        <v>6</v>
      </c>
      <c r="D73" s="393"/>
      <c r="E73" s="394"/>
      <c r="F73" s="418" t="s">
        <v>50</v>
      </c>
      <c r="G73" s="419"/>
      <c r="H73" s="392" t="s">
        <v>18</v>
      </c>
      <c r="I73" s="393"/>
      <c r="J73" s="393"/>
      <c r="K73" s="393"/>
      <c r="L73" s="393"/>
      <c r="M73" s="393"/>
      <c r="N73" s="393"/>
      <c r="O73" s="393"/>
      <c r="P73" s="394"/>
      <c r="Q73" s="389" t="s">
        <v>52</v>
      </c>
    </row>
    <row r="74" spans="1:17" ht="15.75">
      <c r="A74" s="57"/>
      <c r="B74" s="390"/>
      <c r="C74" s="395" t="s">
        <v>129</v>
      </c>
      <c r="D74" s="395" t="s">
        <v>132</v>
      </c>
      <c r="E74" s="395" t="s">
        <v>138</v>
      </c>
      <c r="F74" s="395" t="s">
        <v>139</v>
      </c>
      <c r="G74" s="395" t="s">
        <v>8</v>
      </c>
      <c r="H74" s="389" t="s">
        <v>58</v>
      </c>
      <c r="I74" s="392" t="s">
        <v>67</v>
      </c>
      <c r="J74" s="394"/>
      <c r="K74" s="392" t="s">
        <v>51</v>
      </c>
      <c r="L74" s="393"/>
      <c r="M74" s="394"/>
      <c r="N74" s="389" t="s">
        <v>64</v>
      </c>
      <c r="O74" s="407" t="s">
        <v>74</v>
      </c>
      <c r="P74" s="431" t="s">
        <v>66</v>
      </c>
      <c r="Q74" s="390"/>
    </row>
    <row r="75" spans="1:17" ht="99.75" customHeight="1">
      <c r="A75" s="57"/>
      <c r="B75" s="391"/>
      <c r="C75" s="396"/>
      <c r="D75" s="396"/>
      <c r="E75" s="396"/>
      <c r="F75" s="396"/>
      <c r="G75" s="396"/>
      <c r="H75" s="391"/>
      <c r="I75" s="85" t="s">
        <v>60</v>
      </c>
      <c r="J75" s="85" t="s">
        <v>73</v>
      </c>
      <c r="K75" s="86" t="s">
        <v>61</v>
      </c>
      <c r="L75" s="86" t="s">
        <v>62</v>
      </c>
      <c r="M75" s="86" t="s">
        <v>63</v>
      </c>
      <c r="N75" s="391"/>
      <c r="O75" s="408"/>
      <c r="P75" s="432"/>
      <c r="Q75" s="391"/>
    </row>
    <row r="76" spans="1:17" ht="15" customHeight="1">
      <c r="A76" s="57"/>
      <c r="B76" s="84">
        <v>1</v>
      </c>
      <c r="C76" s="129">
        <v>2</v>
      </c>
      <c r="D76" s="129">
        <v>3</v>
      </c>
      <c r="E76" s="130">
        <v>4</v>
      </c>
      <c r="F76" s="130">
        <v>5</v>
      </c>
      <c r="G76" s="130">
        <v>6</v>
      </c>
      <c r="H76" s="84">
        <v>7</v>
      </c>
      <c r="I76" s="112">
        <v>8</v>
      </c>
      <c r="J76" s="112">
        <v>9</v>
      </c>
      <c r="K76" s="112">
        <v>10</v>
      </c>
      <c r="L76" s="112">
        <v>11</v>
      </c>
      <c r="M76" s="112">
        <v>12</v>
      </c>
      <c r="N76" s="84">
        <v>13</v>
      </c>
      <c r="O76" s="84">
        <v>14</v>
      </c>
      <c r="P76" s="84">
        <v>15</v>
      </c>
      <c r="Q76" s="84">
        <v>16</v>
      </c>
    </row>
    <row r="77" spans="1:17" ht="15.75">
      <c r="A77" s="57"/>
      <c r="B77" s="397" t="s">
        <v>194</v>
      </c>
      <c r="C77" s="442" t="s">
        <v>9</v>
      </c>
      <c r="D77" s="389" t="s">
        <v>124</v>
      </c>
      <c r="E77" s="389" t="s">
        <v>124</v>
      </c>
      <c r="F77" s="389" t="s">
        <v>42</v>
      </c>
      <c r="G77" s="93"/>
      <c r="H77" s="389" t="s">
        <v>19</v>
      </c>
      <c r="I77" s="470" t="s">
        <v>20</v>
      </c>
      <c r="J77" s="389"/>
      <c r="K77" s="389">
        <v>72</v>
      </c>
      <c r="L77" s="389"/>
      <c r="M77" s="472">
        <v>72</v>
      </c>
      <c r="N77" s="474">
        <f>K77*0.1</f>
        <v>7.2</v>
      </c>
      <c r="O77" s="389">
        <v>0</v>
      </c>
      <c r="P77" s="389"/>
      <c r="Q77" s="389"/>
    </row>
    <row r="78" spans="1:17" ht="75" customHeight="1">
      <c r="A78" s="57"/>
      <c r="B78" s="399"/>
      <c r="C78" s="444"/>
      <c r="D78" s="391"/>
      <c r="E78" s="391"/>
      <c r="F78" s="391"/>
      <c r="G78" s="107"/>
      <c r="H78" s="391"/>
      <c r="I78" s="471"/>
      <c r="J78" s="391"/>
      <c r="K78" s="391"/>
      <c r="L78" s="391"/>
      <c r="M78" s="473"/>
      <c r="N78" s="475"/>
      <c r="O78" s="391"/>
      <c r="P78" s="391"/>
      <c r="Q78" s="391"/>
    </row>
    <row r="79" spans="1:17" ht="75" customHeight="1">
      <c r="A79" s="57"/>
      <c r="B79" s="397" t="s">
        <v>195</v>
      </c>
      <c r="C79" s="442" t="s">
        <v>12</v>
      </c>
      <c r="D79" s="389" t="s">
        <v>124</v>
      </c>
      <c r="E79" s="389" t="s">
        <v>25</v>
      </c>
      <c r="F79" s="389" t="s">
        <v>42</v>
      </c>
      <c r="G79" s="93"/>
      <c r="H79" s="389" t="s">
        <v>19</v>
      </c>
      <c r="I79" s="470" t="s">
        <v>20</v>
      </c>
      <c r="J79" s="389"/>
      <c r="K79" s="389">
        <v>0</v>
      </c>
      <c r="L79" s="389"/>
      <c r="M79" s="472">
        <v>0</v>
      </c>
      <c r="N79" s="474">
        <f>K79*0.1</f>
        <v>0</v>
      </c>
      <c r="O79" s="389">
        <v>0</v>
      </c>
      <c r="P79" s="389"/>
      <c r="Q79" s="389"/>
    </row>
    <row r="80" spans="1:17" ht="18" customHeight="1">
      <c r="A80" s="57"/>
      <c r="B80" s="399"/>
      <c r="C80" s="444"/>
      <c r="D80" s="391"/>
      <c r="E80" s="391"/>
      <c r="F80" s="391"/>
      <c r="G80" s="107"/>
      <c r="H80" s="391"/>
      <c r="I80" s="471"/>
      <c r="J80" s="391"/>
      <c r="K80" s="391"/>
      <c r="L80" s="391"/>
      <c r="M80" s="473"/>
      <c r="N80" s="475"/>
      <c r="O80" s="391"/>
      <c r="P80" s="391"/>
      <c r="Q80" s="391"/>
    </row>
    <row r="81" spans="1:17" ht="27.75" customHeight="1">
      <c r="A81" s="57"/>
      <c r="B81" s="69"/>
      <c r="C81" s="72" t="s">
        <v>3</v>
      </c>
      <c r="D81" s="238">
        <v>3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ht="15.75">
      <c r="A82" s="57"/>
      <c r="B82" s="79" t="s">
        <v>4</v>
      </c>
      <c r="C82" s="57"/>
      <c r="D82" s="57"/>
      <c r="E82" s="57"/>
      <c r="F82" s="57"/>
      <c r="G82" s="57"/>
      <c r="H82" s="57"/>
      <c r="I82" s="57"/>
      <c r="J82" s="57"/>
      <c r="K82" s="57"/>
      <c r="L82" s="439" t="s">
        <v>48</v>
      </c>
      <c r="M82" s="439"/>
      <c r="N82" s="440"/>
      <c r="O82" s="429" t="s">
        <v>178</v>
      </c>
      <c r="P82" s="146"/>
      <c r="Q82" s="80"/>
    </row>
    <row r="83" spans="1:17" ht="31.5" customHeight="1">
      <c r="A83" s="57"/>
      <c r="B83" s="246" t="s">
        <v>27</v>
      </c>
      <c r="C83" s="247"/>
      <c r="D83" s="247"/>
      <c r="E83" s="247"/>
      <c r="F83" s="247"/>
      <c r="G83" s="234"/>
      <c r="H83" s="234"/>
      <c r="I83" s="57"/>
      <c r="J83" s="57"/>
      <c r="K83" s="57"/>
      <c r="L83" s="439"/>
      <c r="M83" s="439"/>
      <c r="N83" s="440"/>
      <c r="O83" s="430"/>
      <c r="P83" s="146"/>
      <c r="Q83" s="69"/>
    </row>
    <row r="84" spans="1:17" ht="15.75">
      <c r="A84" s="57"/>
      <c r="B84" s="76" t="s">
        <v>69</v>
      </c>
      <c r="C84" s="57"/>
      <c r="D84" s="57"/>
      <c r="E84" s="76" t="s">
        <v>24</v>
      </c>
      <c r="F84" s="76"/>
      <c r="G84" s="76"/>
      <c r="H84" s="57"/>
      <c r="I84" s="57"/>
      <c r="J84" s="57"/>
      <c r="K84" s="57"/>
      <c r="L84" s="57"/>
      <c r="M84" s="57"/>
      <c r="N84" s="57"/>
      <c r="O84" s="57"/>
      <c r="P84" s="57"/>
      <c r="Q84" s="57"/>
    </row>
    <row r="85" spans="1:17" ht="18" customHeight="1">
      <c r="A85" s="57"/>
      <c r="B85" s="388" t="s">
        <v>56</v>
      </c>
      <c r="C85" s="388"/>
      <c r="D85" s="388"/>
      <c r="E85" s="388"/>
      <c r="F85" s="388"/>
      <c r="G85" s="388"/>
      <c r="H85" s="388"/>
      <c r="I85" s="388"/>
      <c r="J85" s="388"/>
      <c r="K85" s="388"/>
      <c r="L85" s="388"/>
      <c r="M85" s="388"/>
      <c r="N85" s="388"/>
      <c r="O85" s="388"/>
      <c r="P85" s="388"/>
      <c r="Q85" s="388"/>
    </row>
    <row r="86" spans="1:17" ht="21" customHeight="1">
      <c r="A86" s="57"/>
      <c r="B86" s="57" t="s">
        <v>5</v>
      </c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71"/>
    </row>
    <row r="87" spans="1:17" ht="63" customHeight="1">
      <c r="A87" s="57"/>
      <c r="B87" s="389" t="s">
        <v>57</v>
      </c>
      <c r="C87" s="392" t="s">
        <v>6</v>
      </c>
      <c r="D87" s="393"/>
      <c r="E87" s="394"/>
      <c r="F87" s="418" t="s">
        <v>75</v>
      </c>
      <c r="G87" s="419"/>
      <c r="H87" s="392" t="s">
        <v>7</v>
      </c>
      <c r="I87" s="393"/>
      <c r="J87" s="393"/>
      <c r="K87" s="393"/>
      <c r="L87" s="393"/>
      <c r="M87" s="393"/>
      <c r="N87" s="393"/>
      <c r="O87" s="393"/>
      <c r="P87" s="394"/>
      <c r="Q87" s="82"/>
    </row>
    <row r="88" spans="1:17" ht="33.75" customHeight="1">
      <c r="A88" s="57"/>
      <c r="B88" s="390"/>
      <c r="C88" s="395" t="s">
        <v>129</v>
      </c>
      <c r="D88" s="395" t="s">
        <v>132</v>
      </c>
      <c r="E88" s="395" t="s">
        <v>138</v>
      </c>
      <c r="F88" s="395" t="s">
        <v>139</v>
      </c>
      <c r="G88" s="395" t="s">
        <v>8</v>
      </c>
      <c r="H88" s="389" t="s">
        <v>58</v>
      </c>
      <c r="I88" s="392" t="s">
        <v>67</v>
      </c>
      <c r="J88" s="394"/>
      <c r="K88" s="392" t="s">
        <v>76</v>
      </c>
      <c r="L88" s="393"/>
      <c r="M88" s="394"/>
      <c r="N88" s="389" t="s">
        <v>64</v>
      </c>
      <c r="O88" s="407" t="s">
        <v>65</v>
      </c>
      <c r="P88" s="389" t="s">
        <v>66</v>
      </c>
      <c r="Q88" s="400"/>
    </row>
    <row r="89" spans="1:17" ht="85.5" customHeight="1">
      <c r="A89" s="57"/>
      <c r="B89" s="390"/>
      <c r="C89" s="396"/>
      <c r="D89" s="396"/>
      <c r="E89" s="396"/>
      <c r="F89" s="396"/>
      <c r="G89" s="454"/>
      <c r="H89" s="390"/>
      <c r="I89" s="86" t="s">
        <v>60</v>
      </c>
      <c r="J89" s="86" t="s">
        <v>49</v>
      </c>
      <c r="K89" s="147" t="s">
        <v>71</v>
      </c>
      <c r="L89" s="86" t="s">
        <v>62</v>
      </c>
      <c r="M89" s="147" t="s">
        <v>63</v>
      </c>
      <c r="N89" s="390"/>
      <c r="O89" s="445"/>
      <c r="P89" s="390"/>
      <c r="Q89" s="400"/>
    </row>
    <row r="90" spans="1:17" ht="17.25" customHeight="1">
      <c r="A90" s="57"/>
      <c r="B90" s="90">
        <v>1</v>
      </c>
      <c r="C90" s="148">
        <v>2</v>
      </c>
      <c r="D90" s="148">
        <v>3</v>
      </c>
      <c r="E90" s="148">
        <v>4</v>
      </c>
      <c r="F90" s="148">
        <v>5</v>
      </c>
      <c r="G90" s="148">
        <v>6</v>
      </c>
      <c r="H90" s="90">
        <v>7</v>
      </c>
      <c r="I90" s="90">
        <v>8</v>
      </c>
      <c r="J90" s="90">
        <v>9</v>
      </c>
      <c r="K90" s="90">
        <v>10</v>
      </c>
      <c r="L90" s="90">
        <v>11</v>
      </c>
      <c r="M90" s="90">
        <v>12</v>
      </c>
      <c r="N90" s="90">
        <v>13</v>
      </c>
      <c r="O90" s="90">
        <v>14</v>
      </c>
      <c r="P90" s="90">
        <v>15</v>
      </c>
      <c r="Q90" s="83"/>
    </row>
    <row r="91" spans="1:17" ht="30" customHeight="1">
      <c r="A91" s="57"/>
      <c r="B91" s="397" t="s">
        <v>197</v>
      </c>
      <c r="C91" s="442" t="s">
        <v>9</v>
      </c>
      <c r="D91" s="389" t="s">
        <v>124</v>
      </c>
      <c r="E91" s="445" t="s">
        <v>124</v>
      </c>
      <c r="F91" s="100" t="s">
        <v>42</v>
      </c>
      <c r="G91" s="100"/>
      <c r="H91" s="94" t="s">
        <v>10</v>
      </c>
      <c r="I91" s="149" t="s">
        <v>11</v>
      </c>
      <c r="J91" s="150"/>
      <c r="K91" s="96">
        <v>100</v>
      </c>
      <c r="L91" s="84"/>
      <c r="M91" s="84">
        <f>K91</f>
        <v>100</v>
      </c>
      <c r="N91" s="84">
        <f>K91*0.1</f>
        <v>10</v>
      </c>
      <c r="O91" s="84">
        <v>0</v>
      </c>
      <c r="P91" s="84"/>
      <c r="Q91" s="83"/>
    </row>
    <row r="92" spans="1:17" ht="63.75" customHeight="1">
      <c r="A92" s="57"/>
      <c r="B92" s="398"/>
      <c r="C92" s="443"/>
      <c r="D92" s="390"/>
      <c r="E92" s="445"/>
      <c r="F92" s="100"/>
      <c r="G92" s="100"/>
      <c r="H92" s="94" t="s">
        <v>13</v>
      </c>
      <c r="I92" s="95" t="s">
        <v>11</v>
      </c>
      <c r="J92" s="85"/>
      <c r="K92" s="101">
        <v>35</v>
      </c>
      <c r="L92" s="101"/>
      <c r="M92" s="102">
        <f>K92</f>
        <v>35</v>
      </c>
      <c r="N92" s="102">
        <f>K92*0.1</f>
        <v>3.5</v>
      </c>
      <c r="O92" s="84">
        <v>0</v>
      </c>
      <c r="P92" s="84"/>
      <c r="Q92" s="83"/>
    </row>
    <row r="93" spans="1:17" ht="24">
      <c r="A93" s="57"/>
      <c r="B93" s="398"/>
      <c r="C93" s="443"/>
      <c r="D93" s="390"/>
      <c r="E93" s="445"/>
      <c r="F93" s="100"/>
      <c r="G93" s="100"/>
      <c r="H93" s="94" t="s">
        <v>14</v>
      </c>
      <c r="I93" s="95" t="s">
        <v>11</v>
      </c>
      <c r="J93" s="85"/>
      <c r="K93" s="101">
        <v>90</v>
      </c>
      <c r="L93" s="101"/>
      <c r="M93" s="102">
        <f>K93</f>
        <v>90</v>
      </c>
      <c r="N93" s="102">
        <f>K93*0.1</f>
        <v>9</v>
      </c>
      <c r="O93" s="84">
        <v>0</v>
      </c>
      <c r="P93" s="84"/>
      <c r="Q93" s="83"/>
    </row>
    <row r="94" spans="1:17" ht="60">
      <c r="A94" s="57"/>
      <c r="B94" s="398"/>
      <c r="C94" s="443"/>
      <c r="D94" s="390"/>
      <c r="E94" s="445"/>
      <c r="F94" s="100"/>
      <c r="G94" s="100"/>
      <c r="H94" s="108" t="s">
        <v>43</v>
      </c>
      <c r="I94" s="109" t="s">
        <v>16</v>
      </c>
      <c r="J94" s="110"/>
      <c r="K94" s="96">
        <v>0</v>
      </c>
      <c r="L94" s="96"/>
      <c r="M94" s="84">
        <f>K94</f>
        <v>0</v>
      </c>
      <c r="N94" s="102">
        <f>K94*0.1</f>
        <v>0</v>
      </c>
      <c r="O94" s="84">
        <v>0</v>
      </c>
      <c r="P94" s="84"/>
      <c r="Q94" s="83"/>
    </row>
    <row r="95" spans="1:17" ht="54" customHeight="1">
      <c r="A95" s="57"/>
      <c r="B95" s="399"/>
      <c r="C95" s="444"/>
      <c r="D95" s="391"/>
      <c r="E95" s="408"/>
      <c r="F95" s="107"/>
      <c r="G95" s="107"/>
      <c r="H95" s="108" t="s">
        <v>125</v>
      </c>
      <c r="I95" s="109" t="s">
        <v>16</v>
      </c>
      <c r="J95" s="110"/>
      <c r="K95" s="96">
        <v>100</v>
      </c>
      <c r="L95" s="96"/>
      <c r="M95" s="84">
        <f>K95</f>
        <v>100</v>
      </c>
      <c r="N95" s="102">
        <f>K95*0.1</f>
        <v>10</v>
      </c>
      <c r="O95" s="84">
        <v>0</v>
      </c>
      <c r="P95" s="84"/>
      <c r="Q95" s="71"/>
    </row>
    <row r="96" spans="1:17" ht="25.5" customHeight="1">
      <c r="A96" s="57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</row>
    <row r="97" spans="1:17" ht="22.5" customHeight="1">
      <c r="A97" s="57"/>
      <c r="B97" s="234" t="s">
        <v>17</v>
      </c>
      <c r="C97" s="233"/>
      <c r="D97" s="233"/>
      <c r="E97" s="233"/>
      <c r="F97" s="233"/>
      <c r="G97" s="233"/>
      <c r="H97" s="233"/>
      <c r="I97" s="111"/>
      <c r="J97" s="111"/>
      <c r="K97" s="111"/>
      <c r="L97" s="111"/>
      <c r="M97" s="111"/>
      <c r="N97" s="111"/>
      <c r="O97" s="111"/>
      <c r="P97" s="111"/>
      <c r="Q97" s="57"/>
    </row>
    <row r="98" spans="1:17" ht="15.75">
      <c r="A98" s="57"/>
      <c r="B98" s="389" t="s">
        <v>57</v>
      </c>
      <c r="C98" s="392" t="s">
        <v>6</v>
      </c>
      <c r="D98" s="393"/>
      <c r="E98" s="394"/>
      <c r="F98" s="418" t="s">
        <v>75</v>
      </c>
      <c r="G98" s="419"/>
      <c r="H98" s="392" t="s">
        <v>18</v>
      </c>
      <c r="I98" s="393"/>
      <c r="J98" s="393"/>
      <c r="K98" s="393"/>
      <c r="L98" s="393"/>
      <c r="M98" s="393"/>
      <c r="N98" s="393"/>
      <c r="O98" s="393"/>
      <c r="P98" s="393"/>
      <c r="Q98" s="389" t="s">
        <v>52</v>
      </c>
    </row>
    <row r="99" spans="1:17" ht="15.75">
      <c r="A99" s="57"/>
      <c r="B99" s="390"/>
      <c r="C99" s="395" t="s">
        <v>129</v>
      </c>
      <c r="D99" s="395" t="s">
        <v>132</v>
      </c>
      <c r="E99" s="395" t="s">
        <v>138</v>
      </c>
      <c r="F99" s="395" t="s">
        <v>139</v>
      </c>
      <c r="G99" s="395" t="s">
        <v>8</v>
      </c>
      <c r="H99" s="389" t="s">
        <v>58</v>
      </c>
      <c r="I99" s="392" t="s">
        <v>67</v>
      </c>
      <c r="J99" s="394"/>
      <c r="K99" s="392" t="s">
        <v>76</v>
      </c>
      <c r="L99" s="393"/>
      <c r="M99" s="394"/>
      <c r="N99" s="389" t="s">
        <v>64</v>
      </c>
      <c r="O99" s="407" t="s">
        <v>65</v>
      </c>
      <c r="P99" s="431" t="s">
        <v>66</v>
      </c>
      <c r="Q99" s="390"/>
    </row>
    <row r="100" spans="1:17" ht="68.25" customHeight="1">
      <c r="A100" s="57"/>
      <c r="B100" s="390"/>
      <c r="C100" s="396"/>
      <c r="D100" s="396"/>
      <c r="E100" s="396"/>
      <c r="F100" s="396"/>
      <c r="G100" s="454"/>
      <c r="H100" s="390"/>
      <c r="I100" s="86" t="s">
        <v>60</v>
      </c>
      <c r="J100" s="86" t="s">
        <v>49</v>
      </c>
      <c r="K100" s="147" t="s">
        <v>71</v>
      </c>
      <c r="L100" s="86" t="s">
        <v>62</v>
      </c>
      <c r="M100" s="147" t="s">
        <v>63</v>
      </c>
      <c r="N100" s="390"/>
      <c r="O100" s="445"/>
      <c r="P100" s="453"/>
      <c r="Q100" s="390"/>
    </row>
    <row r="101" spans="1:17" ht="15.75">
      <c r="A101" s="57"/>
      <c r="B101" s="90">
        <v>1</v>
      </c>
      <c r="C101" s="148">
        <v>2</v>
      </c>
      <c r="D101" s="148">
        <v>3</v>
      </c>
      <c r="E101" s="148">
        <v>4</v>
      </c>
      <c r="F101" s="148">
        <v>5</v>
      </c>
      <c r="G101" s="148">
        <v>6</v>
      </c>
      <c r="H101" s="90">
        <v>7</v>
      </c>
      <c r="I101" s="90">
        <v>8</v>
      </c>
      <c r="J101" s="90">
        <v>9</v>
      </c>
      <c r="K101" s="90">
        <v>10</v>
      </c>
      <c r="L101" s="90">
        <v>11</v>
      </c>
      <c r="M101" s="90">
        <v>12</v>
      </c>
      <c r="N101" s="90">
        <v>13</v>
      </c>
      <c r="O101" s="90">
        <v>14</v>
      </c>
      <c r="P101" s="90">
        <v>15</v>
      </c>
      <c r="Q101" s="90">
        <v>16</v>
      </c>
    </row>
    <row r="102" spans="1:17" ht="15.75">
      <c r="A102" s="57"/>
      <c r="B102" s="397" t="s">
        <v>197</v>
      </c>
      <c r="C102" s="442" t="s">
        <v>9</v>
      </c>
      <c r="D102" s="389" t="s">
        <v>124</v>
      </c>
      <c r="E102" s="389" t="s">
        <v>124</v>
      </c>
      <c r="F102" s="93" t="s">
        <v>42</v>
      </c>
      <c r="G102" s="93"/>
      <c r="H102" s="389" t="s">
        <v>19</v>
      </c>
      <c r="I102" s="470" t="s">
        <v>20</v>
      </c>
      <c r="J102" s="389"/>
      <c r="K102" s="472">
        <v>8</v>
      </c>
      <c r="L102" s="389"/>
      <c r="M102" s="472">
        <v>8</v>
      </c>
      <c r="N102" s="474">
        <f>K102*0.1</f>
        <v>0.8</v>
      </c>
      <c r="O102" s="389">
        <v>0</v>
      </c>
      <c r="P102" s="389"/>
      <c r="Q102" s="389"/>
    </row>
    <row r="103" spans="1:17" ht="75.75" customHeight="1">
      <c r="A103" s="57"/>
      <c r="B103" s="399"/>
      <c r="C103" s="444"/>
      <c r="D103" s="391"/>
      <c r="E103" s="391"/>
      <c r="F103" s="107"/>
      <c r="G103" s="107"/>
      <c r="H103" s="391"/>
      <c r="I103" s="471"/>
      <c r="J103" s="391"/>
      <c r="K103" s="473"/>
      <c r="L103" s="391"/>
      <c r="M103" s="473"/>
      <c r="N103" s="475"/>
      <c r="O103" s="391"/>
      <c r="P103" s="391"/>
      <c r="Q103" s="391"/>
    </row>
    <row r="104" spans="1:17" ht="15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</row>
    <row r="105" spans="1:17" ht="15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169"/>
      <c r="O105" s="57"/>
      <c r="P105" s="57"/>
      <c r="Q105" s="57"/>
    </row>
    <row r="106" spans="1:17" ht="15.75">
      <c r="A106" s="57"/>
      <c r="B106" s="426" t="s">
        <v>77</v>
      </c>
      <c r="C106" s="426"/>
      <c r="D106" s="427" t="s">
        <v>83</v>
      </c>
      <c r="E106" s="427"/>
      <c r="F106" s="427"/>
      <c r="G106" s="427"/>
      <c r="H106" s="427"/>
      <c r="I106" s="427"/>
      <c r="J106" s="427"/>
      <c r="K106" s="57"/>
      <c r="L106" s="57"/>
      <c r="M106" s="57"/>
      <c r="N106" s="427" t="s">
        <v>33</v>
      </c>
      <c r="O106" s="427"/>
      <c r="P106" s="57"/>
      <c r="Q106" s="57"/>
    </row>
    <row r="107" spans="2:17" ht="15.75">
      <c r="B107" s="163" t="str">
        <f>D20</f>
        <v>"30"  ДЕКАБРЯ  2022 г.</v>
      </c>
      <c r="C107" s="162"/>
      <c r="D107" s="162"/>
      <c r="E107" s="164" t="s">
        <v>78</v>
      </c>
      <c r="F107" s="164"/>
      <c r="G107" s="164"/>
      <c r="H107" s="428"/>
      <c r="I107" s="428"/>
      <c r="J107" s="162"/>
      <c r="K107" s="57"/>
      <c r="L107" s="164" t="s">
        <v>22</v>
      </c>
      <c r="M107" s="57"/>
      <c r="N107" s="428" t="s">
        <v>79</v>
      </c>
      <c r="O107" s="428"/>
      <c r="P107" s="57"/>
      <c r="Q107" s="57"/>
    </row>
    <row r="108" spans="2:17" ht="15.75"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57"/>
    </row>
    <row r="109" spans="2:16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3" ht="15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2:16" ht="15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4"/>
      <c r="O112" s="4"/>
      <c r="P112" s="4"/>
    </row>
    <row r="113" spans="2:13" ht="83.25" customHeight="1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2:16" ht="61.5" customHeight="1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6"/>
      <c r="O114" s="16"/>
      <c r="P114" s="16"/>
    </row>
    <row r="115" spans="2:16" ht="15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7"/>
      <c r="O115" s="17"/>
      <c r="P115" s="17"/>
    </row>
    <row r="116" spans="2:16" ht="15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7"/>
      <c r="O116" s="17"/>
      <c r="P116" s="17"/>
    </row>
    <row r="117" spans="2:16" ht="15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1"/>
      <c r="O117" s="11"/>
      <c r="P117" s="11"/>
    </row>
    <row r="118" spans="2:16" ht="15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1"/>
      <c r="O118" s="11"/>
      <c r="P118" s="11"/>
    </row>
    <row r="119" spans="2:16" ht="15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1"/>
      <c r="O119" s="11"/>
      <c r="P119" s="11"/>
    </row>
    <row r="120" spans="2:16" ht="15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1"/>
      <c r="O120" s="11"/>
      <c r="P120" s="11"/>
    </row>
    <row r="121" spans="2:16" ht="15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1"/>
      <c r="O121" s="11"/>
      <c r="P121" s="11"/>
    </row>
    <row r="122" spans="2:16" ht="15.75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1"/>
      <c r="O122" s="11"/>
      <c r="P122" s="11"/>
    </row>
    <row r="123" spans="2:13" ht="15.75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2:13" ht="15.75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</row>
    <row r="125" spans="2:13" ht="15.75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2:13" ht="15.75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</row>
    <row r="127" spans="2:13" ht="15.75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</row>
    <row r="128" spans="2:13" ht="29.25" customHeight="1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</row>
    <row r="129" spans="2:16" ht="15.75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6"/>
      <c r="O129" s="16"/>
      <c r="P129" s="16"/>
    </row>
    <row r="130" spans="2:16" ht="15.75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6"/>
      <c r="O130" s="16"/>
      <c r="P130" s="16"/>
    </row>
    <row r="131" spans="2:16" ht="15.75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6"/>
      <c r="O131" s="16"/>
      <c r="P131" s="16"/>
    </row>
    <row r="132" spans="2:16" ht="15.75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1"/>
      <c r="O132" s="11"/>
      <c r="P132" s="11"/>
    </row>
    <row r="133" spans="2:16" ht="15.75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1"/>
      <c r="O133" s="11"/>
      <c r="P133" s="11"/>
    </row>
    <row r="134" spans="2:13" ht="15.75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</row>
  </sheetData>
  <sheetProtection/>
  <mergeCells count="208">
    <mergeCell ref="O79:O80"/>
    <mergeCell ref="P79:P80"/>
    <mergeCell ref="Q79:Q80"/>
    <mergeCell ref="I79:I80"/>
    <mergeCell ref="J79:J80"/>
    <mergeCell ref="K79:K80"/>
    <mergeCell ref="L79:L80"/>
    <mergeCell ref="M79:M80"/>
    <mergeCell ref="N79:N80"/>
    <mergeCell ref="B79:B80"/>
    <mergeCell ref="C79:C80"/>
    <mergeCell ref="D79:D80"/>
    <mergeCell ref="E79:E80"/>
    <mergeCell ref="F79:F80"/>
    <mergeCell ref="H79:H80"/>
    <mergeCell ref="C39:C41"/>
    <mergeCell ref="D39:D41"/>
    <mergeCell ref="D42:D43"/>
    <mergeCell ref="E39:E41"/>
    <mergeCell ref="E42:E43"/>
    <mergeCell ref="I50:I51"/>
    <mergeCell ref="G50:G51"/>
    <mergeCell ref="H50:H51"/>
    <mergeCell ref="G39:G43"/>
    <mergeCell ref="J50:J51"/>
    <mergeCell ref="K50:K51"/>
    <mergeCell ref="L50:L51"/>
    <mergeCell ref="M50:M51"/>
    <mergeCell ref="B42:B43"/>
    <mergeCell ref="C42:C43"/>
    <mergeCell ref="C50:C51"/>
    <mergeCell ref="D50:D51"/>
    <mergeCell ref="E50:E51"/>
    <mergeCell ref="F50:F51"/>
    <mergeCell ref="P102:P103"/>
    <mergeCell ref="Q102:Q103"/>
    <mergeCell ref="J102:J103"/>
    <mergeCell ref="K102:K103"/>
    <mergeCell ref="L102:L103"/>
    <mergeCell ref="M102:M103"/>
    <mergeCell ref="N102:N103"/>
    <mergeCell ref="O102:O103"/>
    <mergeCell ref="Q77:Q78"/>
    <mergeCell ref="E77:E78"/>
    <mergeCell ref="B91:B95"/>
    <mergeCell ref="C91:C95"/>
    <mergeCell ref="D91:D95"/>
    <mergeCell ref="B102:B103"/>
    <mergeCell ref="C102:C103"/>
    <mergeCell ref="D102:D103"/>
    <mergeCell ref="H102:H103"/>
    <mergeCell ref="I102:I103"/>
    <mergeCell ref="K77:K78"/>
    <mergeCell ref="L77:L78"/>
    <mergeCell ref="M77:M78"/>
    <mergeCell ref="N77:N78"/>
    <mergeCell ref="O77:O78"/>
    <mergeCell ref="P77:P78"/>
    <mergeCell ref="C77:C78"/>
    <mergeCell ref="B77:B78"/>
    <mergeCell ref="D77:D78"/>
    <mergeCell ref="H77:H78"/>
    <mergeCell ref="I77:I78"/>
    <mergeCell ref="J77:J78"/>
    <mergeCell ref="F77:F78"/>
    <mergeCell ref="D63:D64"/>
    <mergeCell ref="E63:E64"/>
    <mergeCell ref="F63:F64"/>
    <mergeCell ref="B62:B64"/>
    <mergeCell ref="C62:E62"/>
    <mergeCell ref="F62:G62"/>
    <mergeCell ref="G63:G64"/>
    <mergeCell ref="N63:N64"/>
    <mergeCell ref="O63:O64"/>
    <mergeCell ref="P63:P64"/>
    <mergeCell ref="Q63:Q64"/>
    <mergeCell ref="H63:H64"/>
    <mergeCell ref="K63:M63"/>
    <mergeCell ref="I63:J63"/>
    <mergeCell ref="B52:B53"/>
    <mergeCell ref="C52:C53"/>
    <mergeCell ref="D52:D53"/>
    <mergeCell ref="B46:B48"/>
    <mergeCell ref="C46:E46"/>
    <mergeCell ref="C47:C48"/>
    <mergeCell ref="D47:D48"/>
    <mergeCell ref="E52:E53"/>
    <mergeCell ref="E47:E48"/>
    <mergeCell ref="B50:B51"/>
    <mergeCell ref="B106:C106"/>
    <mergeCell ref="H107:I107"/>
    <mergeCell ref="I99:J99"/>
    <mergeCell ref="K99:M99"/>
    <mergeCell ref="N99:N100"/>
    <mergeCell ref="N106:O106"/>
    <mergeCell ref="N107:O107"/>
    <mergeCell ref="D106:J106"/>
    <mergeCell ref="E102:E103"/>
    <mergeCell ref="C99:C100"/>
    <mergeCell ref="D99:D100"/>
    <mergeCell ref="E99:E100"/>
    <mergeCell ref="F99:F100"/>
    <mergeCell ref="G99:G100"/>
    <mergeCell ref="B98:B100"/>
    <mergeCell ref="C98:E98"/>
    <mergeCell ref="F98:G98"/>
    <mergeCell ref="H98:P98"/>
    <mergeCell ref="Q98:Q100"/>
    <mergeCell ref="O99:O100"/>
    <mergeCell ref="P99:P100"/>
    <mergeCell ref="H99:H100"/>
    <mergeCell ref="N88:N89"/>
    <mergeCell ref="O88:O89"/>
    <mergeCell ref="P88:P89"/>
    <mergeCell ref="Q88:Q89"/>
    <mergeCell ref="K88:M88"/>
    <mergeCell ref="E91:E95"/>
    <mergeCell ref="E88:E89"/>
    <mergeCell ref="F88:F89"/>
    <mergeCell ref="G88:G89"/>
    <mergeCell ref="H88:H89"/>
    <mergeCell ref="I88:J88"/>
    <mergeCell ref="L82:N83"/>
    <mergeCell ref="O82:O83"/>
    <mergeCell ref="B85:Q85"/>
    <mergeCell ref="B87:B89"/>
    <mergeCell ref="C87:E87"/>
    <mergeCell ref="F87:G87"/>
    <mergeCell ref="H87:P87"/>
    <mergeCell ref="C88:C89"/>
    <mergeCell ref="D88:D89"/>
    <mergeCell ref="H74:H75"/>
    <mergeCell ref="I74:J74"/>
    <mergeCell ref="K74:M74"/>
    <mergeCell ref="N74:N75"/>
    <mergeCell ref="O74:O75"/>
    <mergeCell ref="P74:P75"/>
    <mergeCell ref="B73:B75"/>
    <mergeCell ref="C73:E73"/>
    <mergeCell ref="F73:G73"/>
    <mergeCell ref="H73:P73"/>
    <mergeCell ref="Q73:Q75"/>
    <mergeCell ref="C74:C75"/>
    <mergeCell ref="D74:D75"/>
    <mergeCell ref="E74:E75"/>
    <mergeCell ref="F74:F75"/>
    <mergeCell ref="G74:G75"/>
    <mergeCell ref="L52:L53"/>
    <mergeCell ref="P57:P58"/>
    <mergeCell ref="G52:G53"/>
    <mergeCell ref="M52:M53"/>
    <mergeCell ref="N52:N53"/>
    <mergeCell ref="F52:F53"/>
    <mergeCell ref="P52:P53"/>
    <mergeCell ref="H62:P62"/>
    <mergeCell ref="C63:C64"/>
    <mergeCell ref="H52:H53"/>
    <mergeCell ref="I52:I53"/>
    <mergeCell ref="N47:N48"/>
    <mergeCell ref="O47:O48"/>
    <mergeCell ref="J52:J53"/>
    <mergeCell ref="D55:F55"/>
    <mergeCell ref="L57:N58"/>
    <mergeCell ref="O57:O58"/>
    <mergeCell ref="P36:P37"/>
    <mergeCell ref="Q36:Q37"/>
    <mergeCell ref="O36:O37"/>
    <mergeCell ref="N50:N51"/>
    <mergeCell ref="O50:O51"/>
    <mergeCell ref="P50:P51"/>
    <mergeCell ref="Q50:Q51"/>
    <mergeCell ref="H36:H37"/>
    <mergeCell ref="I36:J36"/>
    <mergeCell ref="K36:M36"/>
    <mergeCell ref="N36:N37"/>
    <mergeCell ref="F39:F41"/>
    <mergeCell ref="K47:M47"/>
    <mergeCell ref="F47:F48"/>
    <mergeCell ref="G47:G48"/>
    <mergeCell ref="H47:H48"/>
    <mergeCell ref="F42:F43"/>
    <mergeCell ref="L30:N30"/>
    <mergeCell ref="B33:Q33"/>
    <mergeCell ref="B35:B37"/>
    <mergeCell ref="C35:E35"/>
    <mergeCell ref="F35:G35"/>
    <mergeCell ref="H35:P35"/>
    <mergeCell ref="C36:C37"/>
    <mergeCell ref="D36:D37"/>
    <mergeCell ref="E36:E37"/>
    <mergeCell ref="F36:F37"/>
    <mergeCell ref="C18:H18"/>
    <mergeCell ref="B22:E22"/>
    <mergeCell ref="G22:K22"/>
    <mergeCell ref="B23:G23"/>
    <mergeCell ref="H23:J23"/>
    <mergeCell ref="B24:D24"/>
    <mergeCell ref="G24:K24"/>
    <mergeCell ref="G36:G37"/>
    <mergeCell ref="F46:G46"/>
    <mergeCell ref="B60:Q60"/>
    <mergeCell ref="I47:J47"/>
    <mergeCell ref="H46:P46"/>
    <mergeCell ref="Q46:Q48"/>
    <mergeCell ref="K52:K53"/>
    <mergeCell ref="O52:O53"/>
    <mergeCell ref="Q52:Q53"/>
    <mergeCell ref="P47:P4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3" manualBreakCount="3">
    <brk id="27" max="16" man="1"/>
    <brk id="54" max="16" man="1"/>
    <brk id="80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7:Q210"/>
  <sheetViews>
    <sheetView view="pageBreakPreview" zoomScaleSheetLayoutView="100" zoomScalePageLayoutView="0" workbookViewId="0" topLeftCell="A115">
      <selection activeCell="D120" sqref="D120:D121"/>
    </sheetView>
  </sheetViews>
  <sheetFormatPr defaultColWidth="8.8515625" defaultRowHeight="12.75"/>
  <cols>
    <col min="1" max="1" width="4.8515625" style="1" customWidth="1"/>
    <col min="2" max="2" width="36.710937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1.281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1.7109375" style="1" customWidth="1"/>
    <col min="15" max="15" width="19.710937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7" spans="1:17" ht="15.75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79.5" customHeight="1">
      <c r="A18" s="57"/>
      <c r="B18" s="57"/>
      <c r="C18" s="379" t="str">
        <f>'калининская  сош'!C18:H18</f>
        <v>ОТЧЕТ О ВЫПОЛНЕНИИ                                    МУНИЦИПАЛЬНОГО ЗАДАНИЯ №</v>
      </c>
      <c r="D18" s="379"/>
      <c r="E18" s="379"/>
      <c r="F18" s="379"/>
      <c r="G18" s="379"/>
      <c r="H18" s="380"/>
      <c r="I18" s="376">
        <v>8</v>
      </c>
      <c r="J18" s="57"/>
      <c r="K18" s="57"/>
      <c r="L18" s="57"/>
      <c r="M18" s="57"/>
      <c r="N18" s="57"/>
      <c r="O18" s="57"/>
      <c r="P18" s="57"/>
      <c r="Q18" s="57"/>
    </row>
    <row r="19" spans="1:17" ht="54" customHeight="1">
      <c r="A19" s="57"/>
      <c r="B19" s="366"/>
      <c r="C19" s="366"/>
      <c r="D19" s="366" t="str">
        <f>'калининская  сош'!D19:G19</f>
        <v>на 2022 год и плановый период 2023 и 2024 годов</v>
      </c>
      <c r="E19" s="366"/>
      <c r="F19" s="366"/>
      <c r="G19" s="366"/>
      <c r="H19" s="366"/>
      <c r="I19" s="366"/>
      <c r="J19" s="366"/>
      <c r="K19" s="366"/>
      <c r="L19" s="57"/>
      <c r="M19" s="57"/>
      <c r="N19" s="358"/>
      <c r="O19" s="356" t="s">
        <v>44</v>
      </c>
      <c r="P19" s="71"/>
      <c r="Q19" s="57"/>
    </row>
    <row r="20" spans="1:17" ht="63" customHeight="1">
      <c r="A20" s="57"/>
      <c r="B20" s="366"/>
      <c r="C20" s="367" t="s">
        <v>224</v>
      </c>
      <c r="D20" s="368" t="str">
        <f>'калининская  сош'!D20:E20</f>
        <v>"30"  ДЕКАБРЯ  2022 г.</v>
      </c>
      <c r="E20" s="366"/>
      <c r="F20" s="366"/>
      <c r="G20" s="366"/>
      <c r="H20" s="366"/>
      <c r="I20" s="366"/>
      <c r="J20" s="366"/>
      <c r="K20" s="366"/>
      <c r="L20" s="57"/>
      <c r="M20" s="57"/>
      <c r="N20" s="363" t="s">
        <v>45</v>
      </c>
      <c r="O20" s="364" t="s">
        <v>53</v>
      </c>
      <c r="P20" s="71"/>
      <c r="Q20" s="57"/>
    </row>
    <row r="21" spans="1:17" ht="40.5" customHeight="1">
      <c r="A21" s="57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57"/>
      <c r="M21" s="57"/>
      <c r="N21" s="358" t="s">
        <v>46</v>
      </c>
      <c r="O21" s="375">
        <v>44925</v>
      </c>
      <c r="P21" s="74"/>
      <c r="Q21" s="57"/>
    </row>
    <row r="22" spans="1:17" ht="138.75" customHeight="1">
      <c r="A22" s="57"/>
      <c r="B22" s="382" t="s">
        <v>54</v>
      </c>
      <c r="C22" s="382"/>
      <c r="D22" s="382"/>
      <c r="E22" s="382"/>
      <c r="F22" s="369"/>
      <c r="G22" s="381" t="s">
        <v>102</v>
      </c>
      <c r="H22" s="381"/>
      <c r="I22" s="381"/>
      <c r="J22" s="381"/>
      <c r="K22" s="381"/>
      <c r="L22" s="57"/>
      <c r="M22" s="57"/>
      <c r="N22" s="363" t="s">
        <v>47</v>
      </c>
      <c r="O22" s="356" t="s">
        <v>212</v>
      </c>
      <c r="P22" s="71"/>
      <c r="Q22" s="57"/>
    </row>
    <row r="23" spans="1:17" ht="111.75" customHeight="1">
      <c r="A23" s="57"/>
      <c r="B23" s="382" t="s">
        <v>55</v>
      </c>
      <c r="C23" s="382"/>
      <c r="D23" s="382"/>
      <c r="E23" s="382"/>
      <c r="F23" s="382"/>
      <c r="G23" s="382"/>
      <c r="H23" s="383" t="s">
        <v>0</v>
      </c>
      <c r="I23" s="383"/>
      <c r="J23" s="383"/>
      <c r="K23" s="370"/>
      <c r="L23" s="57"/>
      <c r="M23" s="57"/>
      <c r="N23" s="358" t="s">
        <v>183</v>
      </c>
      <c r="O23" s="356" t="s">
        <v>184</v>
      </c>
      <c r="P23" s="71"/>
      <c r="Q23" s="57"/>
    </row>
    <row r="24" spans="1:17" ht="52.5" customHeight="1">
      <c r="A24" s="57"/>
      <c r="B24" s="384"/>
      <c r="C24" s="384"/>
      <c r="D24" s="384"/>
      <c r="E24" s="371"/>
      <c r="F24" s="371"/>
      <c r="G24" s="385"/>
      <c r="H24" s="385"/>
      <c r="I24" s="385"/>
      <c r="J24" s="385"/>
      <c r="K24" s="385"/>
      <c r="L24" s="77"/>
      <c r="M24" s="57"/>
      <c r="N24" s="358" t="s">
        <v>183</v>
      </c>
      <c r="O24" s="356" t="s">
        <v>185</v>
      </c>
      <c r="P24" s="71"/>
      <c r="Q24" s="57"/>
    </row>
    <row r="25" spans="1:17" ht="79.5" customHeight="1">
      <c r="A25" s="57"/>
      <c r="B25" s="373" t="s">
        <v>1</v>
      </c>
      <c r="C25" s="373" t="s">
        <v>201</v>
      </c>
      <c r="D25" s="366"/>
      <c r="E25" s="366"/>
      <c r="F25" s="366"/>
      <c r="G25" s="366"/>
      <c r="H25" s="366"/>
      <c r="I25" s="366"/>
      <c r="J25" s="366"/>
      <c r="K25" s="366"/>
      <c r="L25" s="57"/>
      <c r="M25" s="57"/>
      <c r="N25" s="358" t="s">
        <v>183</v>
      </c>
      <c r="O25" s="356" t="s">
        <v>186</v>
      </c>
      <c r="P25" s="71"/>
      <c r="Q25" s="57"/>
    </row>
    <row r="26" spans="1:17" ht="35.25" customHeight="1">
      <c r="A26" s="57"/>
      <c r="B26" s="57"/>
      <c r="C26" s="57" t="s">
        <v>170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0"/>
      <c r="P26" s="71"/>
      <c r="Q26" s="57"/>
    </row>
    <row r="27" spans="1:17" ht="15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5.75">
      <c r="A28" s="57"/>
      <c r="B28" s="69"/>
      <c r="C28" s="76" t="s">
        <v>2</v>
      </c>
      <c r="D28" s="57"/>
      <c r="E28" s="57"/>
      <c r="F28" s="57"/>
      <c r="G28" s="57"/>
      <c r="H28" s="57"/>
      <c r="I28" s="78"/>
      <c r="J28" s="57"/>
      <c r="K28" s="57"/>
      <c r="L28" s="57"/>
      <c r="M28" s="57"/>
      <c r="N28" s="57"/>
      <c r="O28" s="57"/>
      <c r="P28" s="57"/>
      <c r="Q28" s="57"/>
    </row>
    <row r="29" spans="1:17" ht="15.75">
      <c r="A29" s="57"/>
      <c r="B29" s="69"/>
      <c r="C29" s="72" t="s">
        <v>3</v>
      </c>
      <c r="D29" s="69">
        <v>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 ht="52.5" customHeight="1">
      <c r="A30" s="57"/>
      <c r="B30" s="79" t="s">
        <v>4</v>
      </c>
      <c r="C30" s="57"/>
      <c r="D30" s="57"/>
      <c r="E30" s="57"/>
      <c r="F30" s="57"/>
      <c r="G30" s="57"/>
      <c r="H30" s="57"/>
      <c r="I30" s="57"/>
      <c r="J30" s="57"/>
      <c r="K30" s="57"/>
      <c r="L30" s="386" t="s">
        <v>48</v>
      </c>
      <c r="M30" s="386"/>
      <c r="N30" s="387"/>
      <c r="O30" s="209" t="s">
        <v>176</v>
      </c>
      <c r="P30" s="80"/>
      <c r="Q30" s="80"/>
    </row>
    <row r="31" spans="1:17" ht="18" customHeight="1">
      <c r="A31" s="57"/>
      <c r="B31" s="239" t="s">
        <v>23</v>
      </c>
      <c r="C31" s="240"/>
      <c r="D31" s="240"/>
      <c r="E31" s="240"/>
      <c r="F31" s="240"/>
      <c r="G31" s="241"/>
      <c r="H31" s="241"/>
      <c r="I31" s="57"/>
      <c r="J31" s="57"/>
      <c r="K31" s="57"/>
      <c r="L31" s="57"/>
      <c r="M31" s="57"/>
      <c r="N31" s="75"/>
      <c r="O31" s="81"/>
      <c r="P31" s="81"/>
      <c r="Q31" s="69"/>
    </row>
    <row r="32" spans="1:17" ht="15.75">
      <c r="A32" s="57"/>
      <c r="B32" s="76" t="s">
        <v>69</v>
      </c>
      <c r="C32" s="57"/>
      <c r="D32" s="57"/>
      <c r="E32" s="76" t="s">
        <v>24</v>
      </c>
      <c r="F32" s="76"/>
      <c r="G32" s="76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 ht="15.75">
      <c r="A33" s="57"/>
      <c r="B33" s="388" t="s">
        <v>56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</row>
    <row r="34" spans="1:17" ht="15.75">
      <c r="A34" s="57"/>
      <c r="B34" s="57" t="s">
        <v>5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71"/>
    </row>
    <row r="35" spans="1:17" ht="66.75" customHeight="1">
      <c r="A35" s="57"/>
      <c r="B35" s="389" t="s">
        <v>57</v>
      </c>
      <c r="C35" s="392" t="s">
        <v>6</v>
      </c>
      <c r="D35" s="393"/>
      <c r="E35" s="394"/>
      <c r="F35" s="392" t="s">
        <v>50</v>
      </c>
      <c r="G35" s="394"/>
      <c r="H35" s="392" t="s">
        <v>7</v>
      </c>
      <c r="I35" s="393"/>
      <c r="J35" s="393"/>
      <c r="K35" s="393"/>
      <c r="L35" s="393"/>
      <c r="M35" s="393"/>
      <c r="N35" s="393"/>
      <c r="O35" s="393"/>
      <c r="P35" s="394"/>
      <c r="Q35" s="82"/>
    </row>
    <row r="36" spans="1:17" ht="36.75" customHeight="1">
      <c r="A36" s="57"/>
      <c r="B36" s="390"/>
      <c r="C36" s="395" t="s">
        <v>129</v>
      </c>
      <c r="D36" s="395" t="s">
        <v>132</v>
      </c>
      <c r="E36" s="395" t="s">
        <v>130</v>
      </c>
      <c r="F36" s="395" t="s">
        <v>139</v>
      </c>
      <c r="G36" s="395" t="s">
        <v>8</v>
      </c>
      <c r="H36" s="389" t="s">
        <v>58</v>
      </c>
      <c r="I36" s="392" t="s">
        <v>59</v>
      </c>
      <c r="J36" s="394"/>
      <c r="K36" s="392" t="s">
        <v>51</v>
      </c>
      <c r="L36" s="393"/>
      <c r="M36" s="394"/>
      <c r="N36" s="389" t="s">
        <v>64</v>
      </c>
      <c r="O36" s="407" t="s">
        <v>65</v>
      </c>
      <c r="P36" s="389" t="s">
        <v>66</v>
      </c>
      <c r="Q36" s="400"/>
    </row>
    <row r="37" spans="1:17" ht="102" customHeight="1">
      <c r="A37" s="57"/>
      <c r="B37" s="391"/>
      <c r="C37" s="396"/>
      <c r="D37" s="396"/>
      <c r="E37" s="396"/>
      <c r="F37" s="396"/>
      <c r="G37" s="396"/>
      <c r="H37" s="391"/>
      <c r="I37" s="85" t="s">
        <v>60</v>
      </c>
      <c r="J37" s="85" t="s">
        <v>49</v>
      </c>
      <c r="K37" s="86" t="s">
        <v>61</v>
      </c>
      <c r="L37" s="86" t="s">
        <v>62</v>
      </c>
      <c r="M37" s="86" t="s">
        <v>63</v>
      </c>
      <c r="N37" s="391"/>
      <c r="O37" s="408"/>
      <c r="P37" s="391"/>
      <c r="Q37" s="400"/>
    </row>
    <row r="38" spans="1:17" ht="26.25" customHeight="1">
      <c r="A38" s="57"/>
      <c r="B38" s="87">
        <v>1</v>
      </c>
      <c r="C38" s="88">
        <v>2</v>
      </c>
      <c r="D38" s="88">
        <v>3</v>
      </c>
      <c r="E38" s="89">
        <v>4</v>
      </c>
      <c r="F38" s="89">
        <v>5</v>
      </c>
      <c r="G38" s="89">
        <v>6</v>
      </c>
      <c r="H38" s="87">
        <v>7</v>
      </c>
      <c r="I38" s="90">
        <v>8</v>
      </c>
      <c r="J38" s="90">
        <v>9</v>
      </c>
      <c r="K38" s="90">
        <v>10</v>
      </c>
      <c r="L38" s="90">
        <v>11</v>
      </c>
      <c r="M38" s="90">
        <v>12</v>
      </c>
      <c r="N38" s="87">
        <v>13</v>
      </c>
      <c r="O38" s="87">
        <v>14</v>
      </c>
      <c r="P38" s="87">
        <v>15</v>
      </c>
      <c r="Q38" s="83"/>
    </row>
    <row r="39" spans="1:17" ht="47.25" customHeight="1">
      <c r="A39" s="57"/>
      <c r="B39" s="330" t="s">
        <v>192</v>
      </c>
      <c r="C39" s="421" t="s">
        <v>9</v>
      </c>
      <c r="D39" s="401" t="s">
        <v>142</v>
      </c>
      <c r="E39" s="401"/>
      <c r="F39" s="401" t="s">
        <v>38</v>
      </c>
      <c r="G39" s="93"/>
      <c r="H39" s="94" t="s">
        <v>10</v>
      </c>
      <c r="I39" s="95" t="s">
        <v>11</v>
      </c>
      <c r="J39" s="85"/>
      <c r="K39" s="96">
        <v>100</v>
      </c>
      <c r="L39" s="84"/>
      <c r="M39" s="84">
        <f>K39</f>
        <v>100</v>
      </c>
      <c r="N39" s="84">
        <f>K39*0.1</f>
        <v>10</v>
      </c>
      <c r="O39" s="84">
        <v>0</v>
      </c>
      <c r="P39" s="84"/>
      <c r="Q39" s="83"/>
    </row>
    <row r="40" spans="1:17" ht="51.75" customHeight="1">
      <c r="A40" s="57"/>
      <c r="B40" s="97"/>
      <c r="C40" s="422"/>
      <c r="D40" s="403"/>
      <c r="E40" s="402"/>
      <c r="F40" s="403"/>
      <c r="G40" s="100"/>
      <c r="H40" s="94" t="s">
        <v>13</v>
      </c>
      <c r="I40" s="95" t="s">
        <v>11</v>
      </c>
      <c r="J40" s="85"/>
      <c r="K40" s="101">
        <v>50</v>
      </c>
      <c r="L40" s="102"/>
      <c r="M40" s="102">
        <f>K40</f>
        <v>50</v>
      </c>
      <c r="N40" s="102">
        <f>K40*0.1</f>
        <v>5</v>
      </c>
      <c r="O40" s="84">
        <v>0</v>
      </c>
      <c r="P40" s="84"/>
      <c r="Q40" s="83"/>
    </row>
    <row r="41" spans="1:17" ht="72.75" customHeight="1">
      <c r="A41" s="57"/>
      <c r="B41" s="103" t="s">
        <v>193</v>
      </c>
      <c r="C41" s="104" t="s">
        <v>12</v>
      </c>
      <c r="D41" s="104" t="s">
        <v>142</v>
      </c>
      <c r="E41" s="124" t="s">
        <v>25</v>
      </c>
      <c r="F41" s="117" t="s">
        <v>38</v>
      </c>
      <c r="G41" s="100"/>
      <c r="H41" s="94" t="s">
        <v>14</v>
      </c>
      <c r="I41" s="95" t="s">
        <v>11</v>
      </c>
      <c r="J41" s="85"/>
      <c r="K41" s="96">
        <v>50</v>
      </c>
      <c r="L41" s="84"/>
      <c r="M41" s="84">
        <f>K41</f>
        <v>50</v>
      </c>
      <c r="N41" s="102">
        <f>K41*0.1</f>
        <v>5</v>
      </c>
      <c r="O41" s="84">
        <v>0</v>
      </c>
      <c r="P41" s="84"/>
      <c r="Q41" s="83"/>
    </row>
    <row r="42" spans="1:17" ht="66" customHeight="1">
      <c r="A42" s="57"/>
      <c r="B42" s="103"/>
      <c r="C42" s="104"/>
      <c r="D42" s="104"/>
      <c r="E42" s="99"/>
      <c r="F42" s="99"/>
      <c r="G42" s="100"/>
      <c r="H42" s="94" t="s">
        <v>28</v>
      </c>
      <c r="I42" s="95" t="s">
        <v>11</v>
      </c>
      <c r="J42" s="85"/>
      <c r="K42" s="101">
        <v>100</v>
      </c>
      <c r="L42" s="102"/>
      <c r="M42" s="102" t="s">
        <v>175</v>
      </c>
      <c r="N42" s="102">
        <f>K42*0.1</f>
        <v>10</v>
      </c>
      <c r="O42" s="84">
        <v>0</v>
      </c>
      <c r="P42" s="84"/>
      <c r="Q42" s="83"/>
    </row>
    <row r="43" spans="1:17" ht="75" customHeight="1">
      <c r="A43" s="57"/>
      <c r="B43" s="105"/>
      <c r="C43" s="106"/>
      <c r="D43" s="106"/>
      <c r="E43" s="133"/>
      <c r="F43" s="133"/>
      <c r="G43" s="107"/>
      <c r="H43" s="108" t="s">
        <v>15</v>
      </c>
      <c r="I43" s="109" t="s">
        <v>16</v>
      </c>
      <c r="J43" s="110"/>
      <c r="K43" s="96">
        <v>0</v>
      </c>
      <c r="L43" s="96"/>
      <c r="M43" s="84">
        <f>K43</f>
        <v>0</v>
      </c>
      <c r="N43" s="102">
        <f>K43*0.1</f>
        <v>0</v>
      </c>
      <c r="O43" s="84">
        <f>K43-M43-N43</f>
        <v>0</v>
      </c>
      <c r="P43" s="84"/>
      <c r="Q43" s="71"/>
    </row>
    <row r="44" spans="1:17" ht="15.75">
      <c r="A44" s="57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5.75">
      <c r="A45" s="241"/>
      <c r="B45" s="241" t="s">
        <v>17</v>
      </c>
      <c r="C45" s="242"/>
      <c r="D45" s="242"/>
      <c r="E45" s="242"/>
      <c r="F45" s="242"/>
      <c r="G45" s="242"/>
      <c r="H45" s="111"/>
      <c r="I45" s="111"/>
      <c r="J45" s="111"/>
      <c r="K45" s="111"/>
      <c r="L45" s="111"/>
      <c r="M45" s="111"/>
      <c r="N45" s="111"/>
      <c r="O45" s="111"/>
      <c r="P45" s="111"/>
      <c r="Q45" s="57"/>
    </row>
    <row r="46" spans="1:17" ht="80.25" customHeight="1">
      <c r="A46" s="57"/>
      <c r="B46" s="389" t="s">
        <v>57</v>
      </c>
      <c r="C46" s="392" t="s">
        <v>6</v>
      </c>
      <c r="D46" s="393"/>
      <c r="E46" s="394"/>
      <c r="F46" s="392" t="s">
        <v>50</v>
      </c>
      <c r="G46" s="394"/>
      <c r="H46" s="392" t="s">
        <v>18</v>
      </c>
      <c r="I46" s="393"/>
      <c r="J46" s="393"/>
      <c r="K46" s="393"/>
      <c r="L46" s="393"/>
      <c r="M46" s="393"/>
      <c r="N46" s="393"/>
      <c r="O46" s="393"/>
      <c r="P46" s="393"/>
      <c r="Q46" s="389" t="s">
        <v>52</v>
      </c>
    </row>
    <row r="47" spans="1:17" ht="35.25" customHeight="1">
      <c r="A47" s="57"/>
      <c r="B47" s="390"/>
      <c r="C47" s="395" t="s">
        <v>129</v>
      </c>
      <c r="D47" s="395" t="s">
        <v>132</v>
      </c>
      <c r="E47" s="395" t="s">
        <v>130</v>
      </c>
      <c r="F47" s="395" t="s">
        <v>139</v>
      </c>
      <c r="G47" s="395" t="s">
        <v>8</v>
      </c>
      <c r="H47" s="389" t="s">
        <v>58</v>
      </c>
      <c r="I47" s="392" t="s">
        <v>67</v>
      </c>
      <c r="J47" s="394"/>
      <c r="K47" s="415" t="s">
        <v>51</v>
      </c>
      <c r="L47" s="415"/>
      <c r="M47" s="415"/>
      <c r="N47" s="415" t="s">
        <v>64</v>
      </c>
      <c r="O47" s="416" t="s">
        <v>65</v>
      </c>
      <c r="P47" s="392" t="s">
        <v>66</v>
      </c>
      <c r="Q47" s="390"/>
    </row>
    <row r="48" spans="1:17" ht="111" customHeight="1">
      <c r="A48" s="57"/>
      <c r="B48" s="391"/>
      <c r="C48" s="396"/>
      <c r="D48" s="396"/>
      <c r="E48" s="396"/>
      <c r="F48" s="396"/>
      <c r="G48" s="396"/>
      <c r="H48" s="391"/>
      <c r="I48" s="85" t="s">
        <v>60</v>
      </c>
      <c r="J48" s="85" t="s">
        <v>49</v>
      </c>
      <c r="K48" s="85" t="s">
        <v>61</v>
      </c>
      <c r="L48" s="85" t="s">
        <v>62</v>
      </c>
      <c r="M48" s="85" t="s">
        <v>63</v>
      </c>
      <c r="N48" s="415"/>
      <c r="O48" s="416"/>
      <c r="P48" s="392"/>
      <c r="Q48" s="391"/>
    </row>
    <row r="49" spans="1:17" ht="22.5" customHeight="1">
      <c r="A49" s="57"/>
      <c r="B49" s="113">
        <v>1</v>
      </c>
      <c r="C49" s="88">
        <v>2</v>
      </c>
      <c r="D49" s="88">
        <v>3</v>
      </c>
      <c r="E49" s="89">
        <v>4</v>
      </c>
      <c r="F49" s="89">
        <v>5</v>
      </c>
      <c r="G49" s="89">
        <v>6</v>
      </c>
      <c r="H49" s="87">
        <v>7</v>
      </c>
      <c r="I49" s="90">
        <v>8</v>
      </c>
      <c r="J49" s="90">
        <v>9</v>
      </c>
      <c r="K49" s="90">
        <v>10</v>
      </c>
      <c r="L49" s="90">
        <v>11</v>
      </c>
      <c r="M49" s="90">
        <v>12</v>
      </c>
      <c r="N49" s="87">
        <v>13</v>
      </c>
      <c r="O49" s="87">
        <v>14</v>
      </c>
      <c r="P49" s="87">
        <v>15</v>
      </c>
      <c r="Q49" s="87">
        <v>16</v>
      </c>
    </row>
    <row r="50" spans="1:17" ht="96" customHeight="1">
      <c r="A50" s="57"/>
      <c r="B50" s="114" t="s">
        <v>192</v>
      </c>
      <c r="C50" s="332" t="s">
        <v>9</v>
      </c>
      <c r="D50" s="116" t="s">
        <v>142</v>
      </c>
      <c r="E50" s="117"/>
      <c r="F50" s="117" t="s">
        <v>42</v>
      </c>
      <c r="G50" s="118"/>
      <c r="H50" s="119" t="s">
        <v>19</v>
      </c>
      <c r="I50" s="120" t="s">
        <v>20</v>
      </c>
      <c r="J50" s="85">
        <v>792</v>
      </c>
      <c r="K50" s="121">
        <v>66</v>
      </c>
      <c r="L50" s="112"/>
      <c r="M50" s="112">
        <v>67</v>
      </c>
      <c r="N50" s="102">
        <f>K50*0.1</f>
        <v>6.6000000000000005</v>
      </c>
      <c r="O50" s="84">
        <v>0</v>
      </c>
      <c r="P50" s="84"/>
      <c r="Q50" s="84"/>
    </row>
    <row r="51" spans="1:17" ht="76.5" customHeight="1">
      <c r="A51" s="57"/>
      <c r="B51" s="122" t="s">
        <v>193</v>
      </c>
      <c r="C51" s="115" t="s">
        <v>12</v>
      </c>
      <c r="D51" s="123" t="s">
        <v>142</v>
      </c>
      <c r="E51" s="123" t="s">
        <v>25</v>
      </c>
      <c r="F51" s="117" t="s">
        <v>42</v>
      </c>
      <c r="G51" s="107"/>
      <c r="H51" s="119" t="s">
        <v>19</v>
      </c>
      <c r="I51" s="120" t="s">
        <v>20</v>
      </c>
      <c r="J51" s="85">
        <v>792</v>
      </c>
      <c r="K51" s="96">
        <v>3</v>
      </c>
      <c r="L51" s="84"/>
      <c r="M51" s="84">
        <v>3</v>
      </c>
      <c r="N51" s="102">
        <f>K51*0.1</f>
        <v>0.30000000000000004</v>
      </c>
      <c r="O51" s="84">
        <v>0</v>
      </c>
      <c r="P51" s="84"/>
      <c r="Q51" s="84"/>
    </row>
    <row r="52" spans="1:17" ht="15.75">
      <c r="A52" s="71"/>
      <c r="B52" s="12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5.75">
      <c r="A53" s="71"/>
      <c r="B53" s="126"/>
      <c r="C53" s="57"/>
      <c r="D53" s="438"/>
      <c r="E53" s="438"/>
      <c r="F53" s="43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8.75">
      <c r="A54" s="71"/>
      <c r="B54" s="126"/>
      <c r="C54" s="72" t="s">
        <v>3</v>
      </c>
      <c r="D54" s="238">
        <v>2</v>
      </c>
      <c r="E54" s="57"/>
      <c r="F54" s="57"/>
      <c r="G54" s="57"/>
      <c r="H54" s="57"/>
      <c r="I54" s="57"/>
      <c r="J54" s="57"/>
      <c r="K54" s="57"/>
      <c r="L54" s="57"/>
      <c r="M54" s="71"/>
      <c r="N54" s="71"/>
      <c r="O54" s="57"/>
      <c r="P54" s="57"/>
      <c r="Q54" s="71"/>
    </row>
    <row r="55" spans="1:17" ht="28.5" customHeight="1">
      <c r="A55" s="57"/>
      <c r="B55" s="79" t="s">
        <v>68</v>
      </c>
      <c r="C55" s="57"/>
      <c r="D55" s="57"/>
      <c r="E55" s="57"/>
      <c r="F55" s="57"/>
      <c r="G55" s="57"/>
      <c r="H55" s="57"/>
      <c r="I55" s="57"/>
      <c r="J55" s="57"/>
      <c r="K55" s="57"/>
      <c r="L55" s="439" t="s">
        <v>48</v>
      </c>
      <c r="M55" s="439"/>
      <c r="N55" s="440"/>
      <c r="O55" s="429" t="s">
        <v>177</v>
      </c>
      <c r="P55" s="441"/>
      <c r="Q55" s="80"/>
    </row>
    <row r="56" spans="1:17" ht="15.75" customHeight="1">
      <c r="A56" s="57"/>
      <c r="B56" s="243" t="s">
        <v>26</v>
      </c>
      <c r="C56" s="244"/>
      <c r="D56" s="244"/>
      <c r="E56" s="244"/>
      <c r="F56" s="244"/>
      <c r="G56" s="236"/>
      <c r="H56" s="236"/>
      <c r="I56" s="57"/>
      <c r="J56" s="57"/>
      <c r="K56" s="57"/>
      <c r="L56" s="439"/>
      <c r="M56" s="439"/>
      <c r="N56" s="440"/>
      <c r="O56" s="430"/>
      <c r="P56" s="441"/>
      <c r="Q56" s="127"/>
    </row>
    <row r="57" spans="1:17" ht="15.75">
      <c r="A57" s="57"/>
      <c r="B57" s="76" t="s">
        <v>69</v>
      </c>
      <c r="C57" s="57"/>
      <c r="D57" s="57"/>
      <c r="E57" s="76" t="s">
        <v>24</v>
      </c>
      <c r="F57" s="76"/>
      <c r="G57" s="76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ht="20.25" customHeight="1">
      <c r="A58" s="57"/>
      <c r="B58" s="388" t="s">
        <v>56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</row>
    <row r="59" spans="1:17" ht="24" customHeight="1">
      <c r="A59" s="57"/>
      <c r="B59" s="57" t="s">
        <v>70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71"/>
    </row>
    <row r="60" spans="1:17" ht="67.5" customHeight="1">
      <c r="A60" s="57"/>
      <c r="B60" s="389" t="s">
        <v>57</v>
      </c>
      <c r="C60" s="392" t="s">
        <v>6</v>
      </c>
      <c r="D60" s="393"/>
      <c r="E60" s="394"/>
      <c r="F60" s="418" t="s">
        <v>50</v>
      </c>
      <c r="G60" s="419"/>
      <c r="H60" s="392" t="s">
        <v>7</v>
      </c>
      <c r="I60" s="393"/>
      <c r="J60" s="393"/>
      <c r="K60" s="393"/>
      <c r="L60" s="393"/>
      <c r="M60" s="393"/>
      <c r="N60" s="393"/>
      <c r="O60" s="393"/>
      <c r="P60" s="394"/>
      <c r="Q60" s="82"/>
    </row>
    <row r="61" spans="1:17" ht="33.75" customHeight="1">
      <c r="A61" s="57"/>
      <c r="B61" s="390"/>
      <c r="C61" s="395" t="s">
        <v>129</v>
      </c>
      <c r="D61" s="395" t="s">
        <v>132</v>
      </c>
      <c r="E61" s="395" t="s">
        <v>130</v>
      </c>
      <c r="F61" s="395" t="s">
        <v>139</v>
      </c>
      <c r="G61" s="395" t="s">
        <v>8</v>
      </c>
      <c r="H61" s="389" t="s">
        <v>58</v>
      </c>
      <c r="I61" s="392" t="s">
        <v>67</v>
      </c>
      <c r="J61" s="394"/>
      <c r="K61" s="392" t="s">
        <v>51</v>
      </c>
      <c r="L61" s="393"/>
      <c r="M61" s="394"/>
      <c r="N61" s="389" t="s">
        <v>64</v>
      </c>
      <c r="O61" s="407" t="s">
        <v>72</v>
      </c>
      <c r="P61" s="389" t="s">
        <v>66</v>
      </c>
      <c r="Q61" s="420"/>
    </row>
    <row r="62" spans="1:17" ht="94.5">
      <c r="A62" s="57"/>
      <c r="B62" s="391"/>
      <c r="C62" s="396"/>
      <c r="D62" s="396"/>
      <c r="E62" s="396"/>
      <c r="F62" s="396"/>
      <c r="G62" s="396"/>
      <c r="H62" s="391"/>
      <c r="I62" s="85" t="s">
        <v>60</v>
      </c>
      <c r="J62" s="85" t="s">
        <v>49</v>
      </c>
      <c r="K62" s="86" t="s">
        <v>61</v>
      </c>
      <c r="L62" s="86" t="s">
        <v>62</v>
      </c>
      <c r="M62" s="86" t="s">
        <v>63</v>
      </c>
      <c r="N62" s="391"/>
      <c r="O62" s="408"/>
      <c r="P62" s="391"/>
      <c r="Q62" s="420"/>
    </row>
    <row r="63" spans="1:17" ht="15.75">
      <c r="A63" s="57"/>
      <c r="B63" s="87">
        <v>1</v>
      </c>
      <c r="C63" s="88">
        <v>2</v>
      </c>
      <c r="D63" s="88">
        <v>3</v>
      </c>
      <c r="E63" s="89">
        <v>4</v>
      </c>
      <c r="F63" s="89">
        <v>5</v>
      </c>
      <c r="G63" s="89">
        <v>6</v>
      </c>
      <c r="H63" s="87">
        <v>7</v>
      </c>
      <c r="I63" s="90">
        <v>8</v>
      </c>
      <c r="J63" s="90">
        <v>9</v>
      </c>
      <c r="K63" s="90">
        <v>10</v>
      </c>
      <c r="L63" s="90">
        <v>11</v>
      </c>
      <c r="M63" s="90">
        <v>12</v>
      </c>
      <c r="N63" s="87">
        <v>13</v>
      </c>
      <c r="O63" s="87">
        <v>14</v>
      </c>
      <c r="P63" s="87">
        <v>15</v>
      </c>
      <c r="Q63" s="128"/>
    </row>
    <row r="64" spans="1:17" ht="30" customHeight="1">
      <c r="A64" s="57"/>
      <c r="B64" s="477" t="s">
        <v>194</v>
      </c>
      <c r="C64" s="450" t="s">
        <v>9</v>
      </c>
      <c r="D64" s="401" t="s">
        <v>142</v>
      </c>
      <c r="E64" s="401" t="s">
        <v>142</v>
      </c>
      <c r="F64" s="401" t="s">
        <v>42</v>
      </c>
      <c r="G64" s="401"/>
      <c r="H64" s="94" t="s">
        <v>10</v>
      </c>
      <c r="I64" s="95" t="s">
        <v>11</v>
      </c>
      <c r="J64" s="85"/>
      <c r="K64" s="84">
        <v>100</v>
      </c>
      <c r="L64" s="84"/>
      <c r="M64" s="84">
        <f>K64</f>
        <v>100</v>
      </c>
      <c r="N64" s="84">
        <f>K64*0.1</f>
        <v>10</v>
      </c>
      <c r="O64" s="84">
        <v>0</v>
      </c>
      <c r="P64" s="84"/>
      <c r="Q64" s="128"/>
    </row>
    <row r="65" spans="1:17" ht="57.75" customHeight="1">
      <c r="A65" s="57"/>
      <c r="B65" s="515"/>
      <c r="C65" s="452"/>
      <c r="D65" s="403"/>
      <c r="E65" s="403"/>
      <c r="F65" s="403"/>
      <c r="G65" s="402"/>
      <c r="H65" s="94" t="s">
        <v>13</v>
      </c>
      <c r="I65" s="95" t="s">
        <v>11</v>
      </c>
      <c r="J65" s="85"/>
      <c r="K65" s="102">
        <v>50</v>
      </c>
      <c r="L65" s="102"/>
      <c r="M65" s="102">
        <f>K65</f>
        <v>50</v>
      </c>
      <c r="N65" s="102">
        <f>K65*0.1</f>
        <v>5</v>
      </c>
      <c r="O65" s="84">
        <v>0</v>
      </c>
      <c r="P65" s="84"/>
      <c r="Q65" s="128"/>
    </row>
    <row r="66" spans="1:17" ht="31.5" customHeight="1">
      <c r="A66" s="57"/>
      <c r="B66" s="131" t="s">
        <v>195</v>
      </c>
      <c r="C66" s="450" t="s">
        <v>149</v>
      </c>
      <c r="D66" s="401" t="s">
        <v>142</v>
      </c>
      <c r="E66" s="401" t="s">
        <v>25</v>
      </c>
      <c r="F66" s="401" t="s">
        <v>42</v>
      </c>
      <c r="G66" s="401"/>
      <c r="H66" s="94" t="s">
        <v>14</v>
      </c>
      <c r="I66" s="95" t="s">
        <v>11</v>
      </c>
      <c r="J66" s="85"/>
      <c r="K66" s="102">
        <v>50</v>
      </c>
      <c r="L66" s="102"/>
      <c r="M66" s="102">
        <f>K66</f>
        <v>50</v>
      </c>
      <c r="N66" s="102">
        <f>K66*0.1</f>
        <v>5</v>
      </c>
      <c r="O66" s="84">
        <v>0</v>
      </c>
      <c r="P66" s="84"/>
      <c r="Q66" s="128"/>
    </row>
    <row r="67" spans="1:17" ht="42.75" customHeight="1">
      <c r="A67" s="57"/>
      <c r="B67" s="132"/>
      <c r="C67" s="452"/>
      <c r="D67" s="403"/>
      <c r="E67" s="403"/>
      <c r="F67" s="403"/>
      <c r="G67" s="403"/>
      <c r="H67" s="94" t="s">
        <v>28</v>
      </c>
      <c r="I67" s="95" t="s">
        <v>11</v>
      </c>
      <c r="J67" s="85"/>
      <c r="K67" s="84">
        <v>100</v>
      </c>
      <c r="L67" s="84"/>
      <c r="M67" s="84">
        <f>K67</f>
        <v>100</v>
      </c>
      <c r="N67" s="102">
        <f>K67*0.1</f>
        <v>10</v>
      </c>
      <c r="O67" s="84">
        <v>0</v>
      </c>
      <c r="P67" s="84"/>
      <c r="Q67" s="128"/>
    </row>
    <row r="68" spans="1:17" ht="71.25">
      <c r="A68" s="57"/>
      <c r="B68" s="203" t="s">
        <v>196</v>
      </c>
      <c r="C68" s="117" t="s">
        <v>149</v>
      </c>
      <c r="D68" s="134" t="s">
        <v>188</v>
      </c>
      <c r="E68" s="117" t="s">
        <v>142</v>
      </c>
      <c r="F68" s="168" t="s">
        <v>42</v>
      </c>
      <c r="G68" s="117"/>
      <c r="H68" s="108" t="s">
        <v>15</v>
      </c>
      <c r="I68" s="109" t="s">
        <v>16</v>
      </c>
      <c r="J68" s="110"/>
      <c r="K68" s="96">
        <v>0</v>
      </c>
      <c r="L68" s="96"/>
      <c r="M68" s="84">
        <f>K68</f>
        <v>0</v>
      </c>
      <c r="N68" s="192">
        <v>0</v>
      </c>
      <c r="O68" s="191">
        <v>0</v>
      </c>
      <c r="P68" s="84"/>
      <c r="Q68" s="135"/>
    </row>
    <row r="69" spans="1:17" ht="15.75" customHeight="1">
      <c r="A69" s="57"/>
      <c r="B69" s="71"/>
      <c r="C69" s="157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ht="15.75" customHeight="1">
      <c r="A70" s="57"/>
      <c r="B70" s="236" t="s">
        <v>17</v>
      </c>
      <c r="C70" s="245"/>
      <c r="D70" s="245"/>
      <c r="E70" s="245"/>
      <c r="F70" s="245"/>
      <c r="G70" s="245"/>
      <c r="H70" s="111"/>
      <c r="I70" s="111"/>
      <c r="J70" s="111"/>
      <c r="K70" s="111"/>
      <c r="L70" s="111"/>
      <c r="M70" s="111"/>
      <c r="N70" s="111"/>
      <c r="O70" s="111"/>
      <c r="P70" s="111"/>
      <c r="Q70" s="57"/>
    </row>
    <row r="71" spans="1:17" ht="70.5" customHeight="1">
      <c r="A71" s="57"/>
      <c r="B71" s="389" t="s">
        <v>57</v>
      </c>
      <c r="C71" s="392" t="s">
        <v>6</v>
      </c>
      <c r="D71" s="393"/>
      <c r="E71" s="394"/>
      <c r="F71" s="418" t="s">
        <v>50</v>
      </c>
      <c r="G71" s="419"/>
      <c r="H71" s="392" t="s">
        <v>18</v>
      </c>
      <c r="I71" s="393"/>
      <c r="J71" s="393"/>
      <c r="K71" s="393"/>
      <c r="L71" s="393"/>
      <c r="M71" s="393"/>
      <c r="N71" s="393"/>
      <c r="O71" s="393"/>
      <c r="P71" s="394"/>
      <c r="Q71" s="389" t="s">
        <v>52</v>
      </c>
    </row>
    <row r="72" spans="1:17" ht="50.25" customHeight="1">
      <c r="A72" s="57"/>
      <c r="B72" s="390"/>
      <c r="C72" s="395" t="s">
        <v>129</v>
      </c>
      <c r="D72" s="395" t="s">
        <v>132</v>
      </c>
      <c r="E72" s="395" t="s">
        <v>130</v>
      </c>
      <c r="F72" s="395" t="s">
        <v>139</v>
      </c>
      <c r="G72" s="395" t="s">
        <v>8</v>
      </c>
      <c r="H72" s="389" t="s">
        <v>58</v>
      </c>
      <c r="I72" s="392" t="s">
        <v>67</v>
      </c>
      <c r="J72" s="394"/>
      <c r="K72" s="392" t="s">
        <v>51</v>
      </c>
      <c r="L72" s="393"/>
      <c r="M72" s="394"/>
      <c r="N72" s="389" t="s">
        <v>64</v>
      </c>
      <c r="O72" s="407" t="s">
        <v>74</v>
      </c>
      <c r="P72" s="431" t="s">
        <v>66</v>
      </c>
      <c r="Q72" s="390"/>
    </row>
    <row r="73" spans="1:17" ht="101.25" customHeight="1">
      <c r="A73" s="57"/>
      <c r="B73" s="391"/>
      <c r="C73" s="396"/>
      <c r="D73" s="396"/>
      <c r="E73" s="396"/>
      <c r="F73" s="396"/>
      <c r="G73" s="396"/>
      <c r="H73" s="391"/>
      <c r="I73" s="85" t="s">
        <v>60</v>
      </c>
      <c r="J73" s="85" t="s">
        <v>73</v>
      </c>
      <c r="K73" s="86" t="s">
        <v>61</v>
      </c>
      <c r="L73" s="86" t="s">
        <v>62</v>
      </c>
      <c r="M73" s="86" t="s">
        <v>63</v>
      </c>
      <c r="N73" s="391"/>
      <c r="O73" s="408"/>
      <c r="P73" s="432"/>
      <c r="Q73" s="391"/>
    </row>
    <row r="74" spans="1:17" ht="15.75">
      <c r="A74" s="57"/>
      <c r="B74" s="84">
        <v>1</v>
      </c>
      <c r="C74" s="129">
        <v>2</v>
      </c>
      <c r="D74" s="129">
        <v>3</v>
      </c>
      <c r="E74" s="130">
        <v>4</v>
      </c>
      <c r="F74" s="130">
        <v>5</v>
      </c>
      <c r="G74" s="130">
        <v>6</v>
      </c>
      <c r="H74" s="84">
        <v>7</v>
      </c>
      <c r="I74" s="112">
        <v>8</v>
      </c>
      <c r="J74" s="112">
        <v>9</v>
      </c>
      <c r="K74" s="112">
        <v>10</v>
      </c>
      <c r="L74" s="112">
        <v>11</v>
      </c>
      <c r="M74" s="112">
        <v>12</v>
      </c>
      <c r="N74" s="84">
        <v>13</v>
      </c>
      <c r="O74" s="84">
        <v>14</v>
      </c>
      <c r="P74" s="84">
        <v>15</v>
      </c>
      <c r="Q74" s="84">
        <v>16</v>
      </c>
    </row>
    <row r="75" spans="1:17" ht="63" customHeight="1">
      <c r="A75" s="57"/>
      <c r="B75" s="122" t="s">
        <v>194</v>
      </c>
      <c r="C75" s="273" t="s">
        <v>9</v>
      </c>
      <c r="D75" s="117" t="s">
        <v>142</v>
      </c>
      <c r="E75" s="117" t="s">
        <v>142</v>
      </c>
      <c r="F75" s="117" t="s">
        <v>42</v>
      </c>
      <c r="G75" s="93"/>
      <c r="H75" s="137" t="s">
        <v>19</v>
      </c>
      <c r="I75" s="120" t="s">
        <v>20</v>
      </c>
      <c r="J75" s="85">
        <v>792</v>
      </c>
      <c r="K75" s="112">
        <v>63</v>
      </c>
      <c r="L75" s="112"/>
      <c r="M75" s="121">
        <v>61</v>
      </c>
      <c r="N75" s="138">
        <f>K75*0.1</f>
        <v>6.300000000000001</v>
      </c>
      <c r="O75" s="138">
        <v>0</v>
      </c>
      <c r="P75" s="112"/>
      <c r="Q75" s="112"/>
    </row>
    <row r="76" spans="1:17" ht="67.5" customHeight="1">
      <c r="A76" s="57"/>
      <c r="B76" s="331" t="s">
        <v>195</v>
      </c>
      <c r="C76" s="175" t="s">
        <v>12</v>
      </c>
      <c r="D76" s="117" t="s">
        <v>142</v>
      </c>
      <c r="E76" s="175" t="s">
        <v>25</v>
      </c>
      <c r="F76" s="117" t="s">
        <v>42</v>
      </c>
      <c r="G76" s="118"/>
      <c r="H76" s="119" t="s">
        <v>19</v>
      </c>
      <c r="I76" s="120" t="s">
        <v>20</v>
      </c>
      <c r="J76" s="85">
        <v>792</v>
      </c>
      <c r="K76" s="84">
        <v>1</v>
      </c>
      <c r="L76" s="84"/>
      <c r="M76" s="96">
        <v>1</v>
      </c>
      <c r="N76" s="138">
        <f>K76*0.1</f>
        <v>0.1</v>
      </c>
      <c r="O76" s="84">
        <v>0</v>
      </c>
      <c r="P76" s="84"/>
      <c r="Q76" s="84"/>
    </row>
    <row r="77" spans="1:17" ht="51" customHeight="1">
      <c r="A77" s="57"/>
      <c r="B77" s="331" t="s">
        <v>196</v>
      </c>
      <c r="C77" s="175" t="s">
        <v>12</v>
      </c>
      <c r="D77" s="134" t="s">
        <v>188</v>
      </c>
      <c r="E77" s="136" t="s">
        <v>142</v>
      </c>
      <c r="F77" s="118" t="s">
        <v>42</v>
      </c>
      <c r="G77" s="118"/>
      <c r="H77" s="119" t="s">
        <v>19</v>
      </c>
      <c r="I77" s="120" t="s">
        <v>20</v>
      </c>
      <c r="J77" s="85">
        <v>792</v>
      </c>
      <c r="K77" s="112">
        <v>3</v>
      </c>
      <c r="L77" s="112"/>
      <c r="M77" s="272">
        <v>3</v>
      </c>
      <c r="N77" s="138">
        <v>0</v>
      </c>
      <c r="O77" s="112">
        <v>0</v>
      </c>
      <c r="P77" s="112"/>
      <c r="Q77" s="112"/>
    </row>
    <row r="78" spans="1:17" ht="15.75">
      <c r="A78" s="57"/>
      <c r="B78" s="139"/>
      <c r="C78" s="140"/>
      <c r="D78" s="140"/>
      <c r="E78" s="141"/>
      <c r="F78" s="141"/>
      <c r="G78" s="141"/>
      <c r="H78" s="142"/>
      <c r="I78" s="143"/>
      <c r="J78" s="82"/>
      <c r="K78" s="144"/>
      <c r="L78" s="145"/>
      <c r="M78" s="145"/>
      <c r="N78" s="145"/>
      <c r="O78" s="145"/>
      <c r="P78" s="145"/>
      <c r="Q78" s="83"/>
    </row>
    <row r="79" spans="1:17" ht="18.75">
      <c r="A79" s="57"/>
      <c r="B79" s="69"/>
      <c r="C79" s="72" t="s">
        <v>3</v>
      </c>
      <c r="D79" s="238">
        <v>3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</row>
    <row r="80" spans="1:17" ht="15.75" customHeight="1">
      <c r="A80" s="57"/>
      <c r="B80" s="79" t="s">
        <v>4</v>
      </c>
      <c r="C80" s="57"/>
      <c r="D80" s="57"/>
      <c r="E80" s="57"/>
      <c r="F80" s="57"/>
      <c r="G80" s="57"/>
      <c r="H80" s="57"/>
      <c r="I80" s="57"/>
      <c r="J80" s="57"/>
      <c r="K80" s="57"/>
      <c r="L80" s="439" t="s">
        <v>48</v>
      </c>
      <c r="M80" s="439"/>
      <c r="N80" s="440"/>
      <c r="O80" s="429" t="s">
        <v>178</v>
      </c>
      <c r="P80" s="146"/>
      <c r="Q80" s="80"/>
    </row>
    <row r="81" spans="1:17" ht="35.25" customHeight="1">
      <c r="A81" s="57"/>
      <c r="B81" s="246" t="s">
        <v>27</v>
      </c>
      <c r="C81" s="247"/>
      <c r="D81" s="247"/>
      <c r="E81" s="247"/>
      <c r="F81" s="247"/>
      <c r="G81" s="234"/>
      <c r="H81" s="234"/>
      <c r="I81" s="57"/>
      <c r="J81" s="57"/>
      <c r="K81" s="57"/>
      <c r="L81" s="439"/>
      <c r="M81" s="439"/>
      <c r="N81" s="440"/>
      <c r="O81" s="430"/>
      <c r="P81" s="146"/>
      <c r="Q81" s="69"/>
    </row>
    <row r="82" spans="1:17" ht="15.75">
      <c r="A82" s="57"/>
      <c r="B82" s="76" t="s">
        <v>69</v>
      </c>
      <c r="C82" s="57"/>
      <c r="D82" s="57"/>
      <c r="E82" s="76" t="s">
        <v>24</v>
      </c>
      <c r="F82" s="76"/>
      <c r="G82" s="76"/>
      <c r="H82" s="57"/>
      <c r="I82" s="57"/>
      <c r="J82" s="57"/>
      <c r="K82" s="57"/>
      <c r="L82" s="57"/>
      <c r="M82" s="57"/>
      <c r="N82" s="57"/>
      <c r="O82" s="57"/>
      <c r="P82" s="57"/>
      <c r="Q82" s="57"/>
    </row>
    <row r="83" spans="1:17" ht="15.75">
      <c r="A83" s="57"/>
      <c r="B83" s="388" t="s">
        <v>56</v>
      </c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</row>
    <row r="84" spans="1:17" ht="15.75">
      <c r="A84" s="57"/>
      <c r="B84" s="57" t="s">
        <v>5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71"/>
    </row>
    <row r="85" spans="1:17" ht="63" customHeight="1">
      <c r="A85" s="57"/>
      <c r="B85" s="389" t="s">
        <v>57</v>
      </c>
      <c r="C85" s="392" t="s">
        <v>6</v>
      </c>
      <c r="D85" s="393"/>
      <c r="E85" s="394"/>
      <c r="F85" s="418" t="s">
        <v>75</v>
      </c>
      <c r="G85" s="419"/>
      <c r="H85" s="392" t="s">
        <v>7</v>
      </c>
      <c r="I85" s="393"/>
      <c r="J85" s="393"/>
      <c r="K85" s="393"/>
      <c r="L85" s="393"/>
      <c r="M85" s="393"/>
      <c r="N85" s="393"/>
      <c r="O85" s="393"/>
      <c r="P85" s="394"/>
      <c r="Q85" s="82"/>
    </row>
    <row r="86" spans="1:17" ht="35.25" customHeight="1">
      <c r="A86" s="57"/>
      <c r="B86" s="390"/>
      <c r="C86" s="395" t="s">
        <v>129</v>
      </c>
      <c r="D86" s="395" t="s">
        <v>132</v>
      </c>
      <c r="E86" s="395" t="s">
        <v>130</v>
      </c>
      <c r="F86" s="395" t="s">
        <v>139</v>
      </c>
      <c r="G86" s="395" t="s">
        <v>8</v>
      </c>
      <c r="H86" s="389" t="s">
        <v>58</v>
      </c>
      <c r="I86" s="392" t="s">
        <v>67</v>
      </c>
      <c r="J86" s="394"/>
      <c r="K86" s="392" t="s">
        <v>76</v>
      </c>
      <c r="L86" s="393"/>
      <c r="M86" s="394"/>
      <c r="N86" s="389" t="s">
        <v>64</v>
      </c>
      <c r="O86" s="407" t="s">
        <v>65</v>
      </c>
      <c r="P86" s="389" t="s">
        <v>66</v>
      </c>
      <c r="Q86" s="400"/>
    </row>
    <row r="87" spans="1:17" ht="109.5" customHeight="1">
      <c r="A87" s="57"/>
      <c r="B87" s="390"/>
      <c r="C87" s="396"/>
      <c r="D87" s="396"/>
      <c r="E87" s="396"/>
      <c r="F87" s="396"/>
      <c r="G87" s="454"/>
      <c r="H87" s="390"/>
      <c r="I87" s="86" t="s">
        <v>60</v>
      </c>
      <c r="J87" s="86" t="s">
        <v>49</v>
      </c>
      <c r="K87" s="147" t="s">
        <v>71</v>
      </c>
      <c r="L87" s="86" t="s">
        <v>62</v>
      </c>
      <c r="M87" s="147" t="s">
        <v>63</v>
      </c>
      <c r="N87" s="390"/>
      <c r="O87" s="445"/>
      <c r="P87" s="390"/>
      <c r="Q87" s="400"/>
    </row>
    <row r="88" spans="1:17" ht="16.5" customHeight="1">
      <c r="A88" s="57"/>
      <c r="B88" s="90">
        <v>1</v>
      </c>
      <c r="C88" s="148">
        <v>2</v>
      </c>
      <c r="D88" s="148">
        <v>3</v>
      </c>
      <c r="E88" s="148">
        <v>4</v>
      </c>
      <c r="F88" s="148">
        <v>5</v>
      </c>
      <c r="G88" s="148">
        <v>6</v>
      </c>
      <c r="H88" s="90">
        <v>7</v>
      </c>
      <c r="I88" s="90">
        <v>8</v>
      </c>
      <c r="J88" s="90">
        <v>9</v>
      </c>
      <c r="K88" s="90">
        <v>10</v>
      </c>
      <c r="L88" s="90">
        <v>11</v>
      </c>
      <c r="M88" s="90">
        <v>12</v>
      </c>
      <c r="N88" s="90">
        <v>13</v>
      </c>
      <c r="O88" s="90">
        <v>14</v>
      </c>
      <c r="P88" s="90">
        <v>15</v>
      </c>
      <c r="Q88" s="83"/>
    </row>
    <row r="89" spans="1:17" ht="31.5" customHeight="1">
      <c r="A89" s="57"/>
      <c r="B89" s="397" t="s">
        <v>197</v>
      </c>
      <c r="C89" s="421" t="s">
        <v>9</v>
      </c>
      <c r="D89" s="401" t="s">
        <v>142</v>
      </c>
      <c r="E89" s="401" t="s">
        <v>142</v>
      </c>
      <c r="F89" s="401" t="s">
        <v>42</v>
      </c>
      <c r="G89" s="401"/>
      <c r="H89" s="94" t="s">
        <v>10</v>
      </c>
      <c r="I89" s="149" t="s">
        <v>11</v>
      </c>
      <c r="J89" s="150"/>
      <c r="K89" s="96">
        <v>100</v>
      </c>
      <c r="L89" s="84"/>
      <c r="M89" s="84">
        <f>K89</f>
        <v>100</v>
      </c>
      <c r="N89" s="84">
        <f>K89*0.1</f>
        <v>10</v>
      </c>
      <c r="O89" s="84">
        <v>0</v>
      </c>
      <c r="P89" s="84"/>
      <c r="Q89" s="83"/>
    </row>
    <row r="90" spans="1:17" ht="53.25" customHeight="1">
      <c r="A90" s="57"/>
      <c r="B90" s="399"/>
      <c r="C90" s="422"/>
      <c r="D90" s="403"/>
      <c r="E90" s="403"/>
      <c r="F90" s="403"/>
      <c r="G90" s="402"/>
      <c r="H90" s="94" t="s">
        <v>13</v>
      </c>
      <c r="I90" s="95" t="s">
        <v>11</v>
      </c>
      <c r="J90" s="85"/>
      <c r="K90" s="101">
        <v>70</v>
      </c>
      <c r="L90" s="102"/>
      <c r="M90" s="102">
        <f>K90</f>
        <v>70</v>
      </c>
      <c r="N90" s="102">
        <f>K90*0.1</f>
        <v>7</v>
      </c>
      <c r="O90" s="84">
        <v>0</v>
      </c>
      <c r="P90" s="84"/>
      <c r="Q90" s="83"/>
    </row>
    <row r="91" spans="1:17" ht="27.75" customHeight="1">
      <c r="A91" s="57"/>
      <c r="B91" s="397" t="s">
        <v>198</v>
      </c>
      <c r="C91" s="421" t="s">
        <v>12</v>
      </c>
      <c r="D91" s="401" t="s">
        <v>142</v>
      </c>
      <c r="E91" s="442" t="s">
        <v>25</v>
      </c>
      <c r="F91" s="401" t="s">
        <v>42</v>
      </c>
      <c r="G91" s="402"/>
      <c r="H91" s="94" t="s">
        <v>140</v>
      </c>
      <c r="I91" s="95" t="s">
        <v>11</v>
      </c>
      <c r="J91" s="85"/>
      <c r="K91" s="101">
        <v>70</v>
      </c>
      <c r="L91" s="102"/>
      <c r="M91" s="102">
        <f>K91</f>
        <v>70</v>
      </c>
      <c r="N91" s="102">
        <f>K91*0.1</f>
        <v>7</v>
      </c>
      <c r="O91" s="84">
        <v>0</v>
      </c>
      <c r="P91" s="84"/>
      <c r="Q91" s="83"/>
    </row>
    <row r="92" spans="1:17" ht="60">
      <c r="A92" s="57"/>
      <c r="B92" s="398"/>
      <c r="C92" s="476"/>
      <c r="D92" s="402"/>
      <c r="E92" s="443"/>
      <c r="F92" s="402"/>
      <c r="G92" s="402"/>
      <c r="H92" s="108" t="s">
        <v>43</v>
      </c>
      <c r="I92" s="109" t="s">
        <v>16</v>
      </c>
      <c r="J92" s="110"/>
      <c r="K92" s="96">
        <v>0</v>
      </c>
      <c r="L92" s="96"/>
      <c r="M92" s="84">
        <f>K92</f>
        <v>0</v>
      </c>
      <c r="N92" s="102">
        <f>K92*0.1</f>
        <v>0</v>
      </c>
      <c r="O92" s="84">
        <f>K92-M92-N92</f>
        <v>0</v>
      </c>
      <c r="P92" s="84"/>
      <c r="Q92" s="71"/>
    </row>
    <row r="93" spans="1:17" ht="49.5" customHeight="1">
      <c r="A93" s="57"/>
      <c r="B93" s="399"/>
      <c r="C93" s="422"/>
      <c r="D93" s="403"/>
      <c r="E93" s="444"/>
      <c r="F93" s="403"/>
      <c r="G93" s="403"/>
      <c r="H93" s="94" t="s">
        <v>187</v>
      </c>
      <c r="I93" s="95" t="s">
        <v>11</v>
      </c>
      <c r="J93" s="70"/>
      <c r="K93" s="275">
        <v>100</v>
      </c>
      <c r="L93" s="70"/>
      <c r="M93" s="84">
        <f>K93</f>
        <v>100</v>
      </c>
      <c r="N93" s="275">
        <v>0</v>
      </c>
      <c r="O93" s="275">
        <v>0</v>
      </c>
      <c r="P93" s="70"/>
      <c r="Q93" s="71"/>
    </row>
    <row r="94" spans="1:17" ht="24" customHeight="1">
      <c r="A94" s="57"/>
      <c r="B94" s="234" t="s">
        <v>17</v>
      </c>
      <c r="C94" s="233"/>
      <c r="D94" s="233"/>
      <c r="E94" s="233"/>
      <c r="F94" s="233"/>
      <c r="G94" s="233"/>
      <c r="H94" s="111"/>
      <c r="I94" s="111"/>
      <c r="J94" s="111"/>
      <c r="K94" s="111"/>
      <c r="L94" s="111"/>
      <c r="M94" s="111"/>
      <c r="N94" s="111"/>
      <c r="O94" s="111"/>
      <c r="P94" s="111"/>
      <c r="Q94" s="57"/>
    </row>
    <row r="95" spans="1:17" ht="63.75" customHeight="1">
      <c r="A95" s="57"/>
      <c r="B95" s="389" t="s">
        <v>57</v>
      </c>
      <c r="C95" s="392" t="s">
        <v>6</v>
      </c>
      <c r="D95" s="393"/>
      <c r="E95" s="394"/>
      <c r="F95" s="418" t="s">
        <v>75</v>
      </c>
      <c r="G95" s="419"/>
      <c r="H95" s="392" t="s">
        <v>18</v>
      </c>
      <c r="I95" s="393"/>
      <c r="J95" s="393"/>
      <c r="K95" s="393"/>
      <c r="L95" s="393"/>
      <c r="M95" s="393"/>
      <c r="N95" s="393"/>
      <c r="O95" s="393"/>
      <c r="P95" s="394"/>
      <c r="Q95" s="389" t="s">
        <v>52</v>
      </c>
    </row>
    <row r="96" spans="1:17" ht="37.5" customHeight="1">
      <c r="A96" s="57"/>
      <c r="B96" s="390"/>
      <c r="C96" s="395" t="s">
        <v>129</v>
      </c>
      <c r="D96" s="395" t="s">
        <v>132</v>
      </c>
      <c r="E96" s="395" t="s">
        <v>130</v>
      </c>
      <c r="F96" s="395" t="s">
        <v>139</v>
      </c>
      <c r="G96" s="395" t="s">
        <v>8</v>
      </c>
      <c r="H96" s="389" t="s">
        <v>58</v>
      </c>
      <c r="I96" s="392" t="s">
        <v>67</v>
      </c>
      <c r="J96" s="394"/>
      <c r="K96" s="392" t="s">
        <v>76</v>
      </c>
      <c r="L96" s="393"/>
      <c r="M96" s="394"/>
      <c r="N96" s="389" t="s">
        <v>64</v>
      </c>
      <c r="O96" s="407" t="s">
        <v>65</v>
      </c>
      <c r="P96" s="431" t="s">
        <v>66</v>
      </c>
      <c r="Q96" s="390"/>
    </row>
    <row r="97" spans="1:17" ht="94.5">
      <c r="A97" s="57"/>
      <c r="B97" s="390"/>
      <c r="C97" s="396"/>
      <c r="D97" s="396"/>
      <c r="E97" s="396"/>
      <c r="F97" s="396"/>
      <c r="G97" s="454"/>
      <c r="H97" s="390"/>
      <c r="I97" s="86" t="s">
        <v>60</v>
      </c>
      <c r="J97" s="86" t="s">
        <v>49</v>
      </c>
      <c r="K97" s="147" t="s">
        <v>71</v>
      </c>
      <c r="L97" s="86" t="s">
        <v>62</v>
      </c>
      <c r="M97" s="147" t="s">
        <v>63</v>
      </c>
      <c r="N97" s="390"/>
      <c r="O97" s="445"/>
      <c r="P97" s="453"/>
      <c r="Q97" s="390"/>
    </row>
    <row r="98" spans="1:17" ht="15.75">
      <c r="A98" s="57"/>
      <c r="B98" s="90">
        <v>1</v>
      </c>
      <c r="C98" s="148">
        <v>2</v>
      </c>
      <c r="D98" s="148">
        <v>3</v>
      </c>
      <c r="E98" s="148">
        <v>4</v>
      </c>
      <c r="F98" s="148">
        <v>5</v>
      </c>
      <c r="G98" s="148">
        <v>6</v>
      </c>
      <c r="H98" s="90">
        <v>7</v>
      </c>
      <c r="I98" s="90">
        <v>8</v>
      </c>
      <c r="J98" s="90">
        <v>9</v>
      </c>
      <c r="K98" s="90">
        <v>10</v>
      </c>
      <c r="L98" s="90">
        <v>11</v>
      </c>
      <c r="M98" s="90">
        <v>12</v>
      </c>
      <c r="N98" s="90">
        <v>13</v>
      </c>
      <c r="O98" s="90">
        <v>14</v>
      </c>
      <c r="P98" s="90">
        <v>15</v>
      </c>
      <c r="Q98" s="90">
        <v>16</v>
      </c>
    </row>
    <row r="99" spans="1:17" ht="63" customHeight="1">
      <c r="A99" s="57"/>
      <c r="B99" s="331" t="s">
        <v>197</v>
      </c>
      <c r="C99" s="94" t="s">
        <v>9</v>
      </c>
      <c r="D99" s="117" t="s">
        <v>142</v>
      </c>
      <c r="E99" s="92" t="s">
        <v>142</v>
      </c>
      <c r="F99" s="93" t="s">
        <v>42</v>
      </c>
      <c r="G99" s="93"/>
      <c r="H99" s="119" t="s">
        <v>19</v>
      </c>
      <c r="I99" s="151" t="s">
        <v>20</v>
      </c>
      <c r="J99" s="150">
        <v>792</v>
      </c>
      <c r="K99" s="96">
        <v>13</v>
      </c>
      <c r="L99" s="84"/>
      <c r="M99" s="96">
        <v>13</v>
      </c>
      <c r="N99" s="102">
        <f>K99*0.1</f>
        <v>1.3</v>
      </c>
      <c r="O99" s="84">
        <v>0</v>
      </c>
      <c r="P99" s="84"/>
      <c r="Q99" s="84"/>
    </row>
    <row r="100" spans="1:17" ht="63.75" customHeight="1">
      <c r="A100" s="57"/>
      <c r="B100" s="122" t="s">
        <v>198</v>
      </c>
      <c r="C100" s="94" t="s">
        <v>82</v>
      </c>
      <c r="D100" s="117" t="s">
        <v>142</v>
      </c>
      <c r="E100" s="136" t="s">
        <v>25</v>
      </c>
      <c r="F100" s="118" t="s">
        <v>42</v>
      </c>
      <c r="G100" s="118"/>
      <c r="H100" s="119" t="s">
        <v>19</v>
      </c>
      <c r="I100" s="120" t="s">
        <v>20</v>
      </c>
      <c r="J100" s="85">
        <v>792</v>
      </c>
      <c r="K100" s="96">
        <v>1</v>
      </c>
      <c r="L100" s="84"/>
      <c r="M100" s="96">
        <v>1</v>
      </c>
      <c r="N100" s="102">
        <f>K100*0.1</f>
        <v>0.1</v>
      </c>
      <c r="O100" s="84">
        <v>0</v>
      </c>
      <c r="P100" s="84"/>
      <c r="Q100" s="84"/>
    </row>
    <row r="101" spans="1:17" ht="15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</row>
    <row r="102" spans="1:17" ht="18.75">
      <c r="A102" s="57"/>
      <c r="B102" s="69"/>
      <c r="C102" s="72" t="s">
        <v>3</v>
      </c>
      <c r="D102" s="238">
        <v>4</v>
      </c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</row>
    <row r="103" spans="1:17" ht="45.75" customHeight="1">
      <c r="A103" s="57"/>
      <c r="B103" s="79" t="s">
        <v>4</v>
      </c>
      <c r="C103" s="57"/>
      <c r="D103" s="57"/>
      <c r="E103" s="57"/>
      <c r="F103" s="57"/>
      <c r="G103" s="57"/>
      <c r="H103" s="57"/>
      <c r="I103" s="57"/>
      <c r="J103" s="57"/>
      <c r="K103" s="57"/>
      <c r="L103" s="386" t="s">
        <v>48</v>
      </c>
      <c r="M103" s="386"/>
      <c r="N103" s="387"/>
      <c r="O103" s="429" t="s">
        <v>179</v>
      </c>
      <c r="P103" s="80"/>
      <c r="Q103" s="80"/>
    </row>
    <row r="104" spans="1:17" ht="18.75">
      <c r="A104" s="57"/>
      <c r="B104" s="257" t="s">
        <v>164</v>
      </c>
      <c r="C104" s="258"/>
      <c r="D104" s="258"/>
      <c r="E104" s="258"/>
      <c r="F104" s="258"/>
      <c r="G104" s="258"/>
      <c r="H104" s="222"/>
      <c r="I104" s="222"/>
      <c r="J104" s="57"/>
      <c r="K104" s="57"/>
      <c r="L104" s="57"/>
      <c r="M104" s="57"/>
      <c r="N104" s="75"/>
      <c r="O104" s="430"/>
      <c r="P104" s="81"/>
      <c r="Q104" s="69"/>
    </row>
    <row r="105" spans="1:17" ht="15.75">
      <c r="A105" s="57"/>
      <c r="B105" s="76" t="s">
        <v>69</v>
      </c>
      <c r="C105" s="57"/>
      <c r="D105" s="57"/>
      <c r="E105" s="76" t="s">
        <v>24</v>
      </c>
      <c r="F105" s="76"/>
      <c r="G105" s="76"/>
      <c r="H105" s="57"/>
      <c r="I105" s="57"/>
      <c r="J105" s="57"/>
      <c r="K105" s="57"/>
      <c r="L105" s="57"/>
      <c r="M105" s="57"/>
      <c r="N105" s="57"/>
      <c r="O105" s="57"/>
      <c r="P105" s="57"/>
      <c r="Q105" s="57"/>
    </row>
    <row r="106" spans="1:17" ht="15.75">
      <c r="A106" s="57"/>
      <c r="B106" s="388" t="s">
        <v>56</v>
      </c>
      <c r="C106" s="388"/>
      <c r="D106" s="388"/>
      <c r="E106" s="388"/>
      <c r="F106" s="388"/>
      <c r="G106" s="388"/>
      <c r="H106" s="388"/>
      <c r="I106" s="388"/>
      <c r="J106" s="388"/>
      <c r="K106" s="388"/>
      <c r="L106" s="388"/>
      <c r="M106" s="388"/>
      <c r="N106" s="388"/>
      <c r="O106" s="388"/>
      <c r="P106" s="388"/>
      <c r="Q106" s="388"/>
    </row>
    <row r="107" spans="1:17" ht="15.75">
      <c r="A107" s="57"/>
      <c r="B107" s="57" t="s">
        <v>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71"/>
    </row>
    <row r="108" spans="1:17" ht="15.75" customHeight="1">
      <c r="A108" s="57"/>
      <c r="B108" s="389" t="s">
        <v>57</v>
      </c>
      <c r="C108" s="392" t="s">
        <v>6</v>
      </c>
      <c r="D108" s="393"/>
      <c r="E108" s="394"/>
      <c r="F108" s="392" t="s">
        <v>50</v>
      </c>
      <c r="G108" s="394"/>
      <c r="H108" s="392" t="s">
        <v>7</v>
      </c>
      <c r="I108" s="393"/>
      <c r="J108" s="393"/>
      <c r="K108" s="393"/>
      <c r="L108" s="393"/>
      <c r="M108" s="393"/>
      <c r="N108" s="393"/>
      <c r="O108" s="393"/>
      <c r="P108" s="394"/>
      <c r="Q108" s="82"/>
    </row>
    <row r="109" spans="1:17" ht="15.75" customHeight="1">
      <c r="A109" s="57"/>
      <c r="B109" s="390"/>
      <c r="C109" s="395" t="s">
        <v>129</v>
      </c>
      <c r="D109" s="395" t="s">
        <v>129</v>
      </c>
      <c r="E109" s="395" t="s">
        <v>130</v>
      </c>
      <c r="F109" s="395" t="s">
        <v>139</v>
      </c>
      <c r="G109" s="395" t="s">
        <v>8</v>
      </c>
      <c r="H109" s="389" t="s">
        <v>58</v>
      </c>
      <c r="I109" s="392" t="s">
        <v>59</v>
      </c>
      <c r="J109" s="394"/>
      <c r="K109" s="392" t="s">
        <v>51</v>
      </c>
      <c r="L109" s="393"/>
      <c r="M109" s="394"/>
      <c r="N109" s="389" t="s">
        <v>64</v>
      </c>
      <c r="O109" s="407" t="s">
        <v>65</v>
      </c>
      <c r="P109" s="389" t="s">
        <v>66</v>
      </c>
      <c r="Q109" s="400"/>
    </row>
    <row r="110" spans="1:17" ht="94.5">
      <c r="A110" s="57"/>
      <c r="B110" s="391"/>
      <c r="C110" s="396"/>
      <c r="D110" s="396"/>
      <c r="E110" s="396"/>
      <c r="F110" s="396"/>
      <c r="G110" s="396"/>
      <c r="H110" s="391"/>
      <c r="I110" s="85" t="s">
        <v>60</v>
      </c>
      <c r="J110" s="85" t="s">
        <v>49</v>
      </c>
      <c r="K110" s="86" t="s">
        <v>61</v>
      </c>
      <c r="L110" s="86" t="s">
        <v>62</v>
      </c>
      <c r="M110" s="86" t="s">
        <v>63</v>
      </c>
      <c r="N110" s="391"/>
      <c r="O110" s="408"/>
      <c r="P110" s="391"/>
      <c r="Q110" s="400"/>
    </row>
    <row r="111" spans="1:17" ht="15.75">
      <c r="A111" s="57"/>
      <c r="B111" s="87">
        <v>1</v>
      </c>
      <c r="C111" s="88">
        <v>2</v>
      </c>
      <c r="D111" s="88">
        <v>3</v>
      </c>
      <c r="E111" s="89">
        <v>4</v>
      </c>
      <c r="F111" s="89">
        <v>5</v>
      </c>
      <c r="G111" s="89">
        <v>6</v>
      </c>
      <c r="H111" s="87">
        <v>7</v>
      </c>
      <c r="I111" s="90">
        <v>8</v>
      </c>
      <c r="J111" s="90">
        <v>9</v>
      </c>
      <c r="K111" s="90">
        <v>10</v>
      </c>
      <c r="L111" s="90">
        <v>11</v>
      </c>
      <c r="M111" s="90">
        <v>12</v>
      </c>
      <c r="N111" s="87">
        <v>13</v>
      </c>
      <c r="O111" s="87">
        <v>14</v>
      </c>
      <c r="P111" s="87">
        <v>15</v>
      </c>
      <c r="Q111" s="83"/>
    </row>
    <row r="112" spans="1:17" ht="34.5" customHeight="1">
      <c r="A112" s="57"/>
      <c r="B112" s="510" t="s">
        <v>174</v>
      </c>
      <c r="C112" s="513" t="s">
        <v>12</v>
      </c>
      <c r="D112" s="514" t="s">
        <v>169</v>
      </c>
      <c r="E112" s="92" t="s">
        <v>124</v>
      </c>
      <c r="F112" s="92" t="s">
        <v>38</v>
      </c>
      <c r="G112" s="93"/>
      <c r="H112" s="94" t="s">
        <v>10</v>
      </c>
      <c r="I112" s="95" t="s">
        <v>11</v>
      </c>
      <c r="J112" s="85"/>
      <c r="K112" s="96">
        <v>100</v>
      </c>
      <c r="L112" s="84"/>
      <c r="M112" s="84">
        <f>K112</f>
        <v>100</v>
      </c>
      <c r="N112" s="84">
        <f>K112*0.1</f>
        <v>10</v>
      </c>
      <c r="O112" s="84">
        <v>0</v>
      </c>
      <c r="P112" s="84"/>
      <c r="Q112" s="83"/>
    </row>
    <row r="113" spans="1:17" ht="48">
      <c r="A113" s="57"/>
      <c r="B113" s="511"/>
      <c r="C113" s="424"/>
      <c r="D113" s="424"/>
      <c r="E113" s="99"/>
      <c r="F113" s="99"/>
      <c r="G113" s="100"/>
      <c r="H113" s="94" t="s">
        <v>13</v>
      </c>
      <c r="I113" s="95" t="s">
        <v>11</v>
      </c>
      <c r="J113" s="85"/>
      <c r="K113" s="101">
        <v>0</v>
      </c>
      <c r="L113" s="102"/>
      <c r="M113" s="102">
        <f>K113</f>
        <v>0</v>
      </c>
      <c r="N113" s="102">
        <f>K113*0.1</f>
        <v>0</v>
      </c>
      <c r="O113" s="84">
        <v>0</v>
      </c>
      <c r="P113" s="84"/>
      <c r="Q113" s="83"/>
    </row>
    <row r="114" spans="1:17" ht="24">
      <c r="A114" s="57"/>
      <c r="B114" s="512"/>
      <c r="C114" s="425"/>
      <c r="D114" s="425"/>
      <c r="E114" s="99"/>
      <c r="F114" s="99"/>
      <c r="G114" s="100"/>
      <c r="H114" s="94" t="s">
        <v>14</v>
      </c>
      <c r="I114" s="95" t="s">
        <v>11</v>
      </c>
      <c r="J114" s="85"/>
      <c r="K114" s="96">
        <v>0</v>
      </c>
      <c r="L114" s="84"/>
      <c r="M114" s="84">
        <v>0</v>
      </c>
      <c r="N114" s="102">
        <f>K114*0.1</f>
        <v>0</v>
      </c>
      <c r="O114" s="84">
        <v>0</v>
      </c>
      <c r="P114" s="84"/>
      <c r="Q114" s="83"/>
    </row>
    <row r="115" spans="1:17" ht="73.5" customHeight="1">
      <c r="A115" s="57"/>
      <c r="B115" s="152" t="s">
        <v>165</v>
      </c>
      <c r="C115" s="104" t="s">
        <v>149</v>
      </c>
      <c r="D115" s="104" t="s">
        <v>150</v>
      </c>
      <c r="E115" s="92" t="s">
        <v>124</v>
      </c>
      <c r="F115" s="92" t="s">
        <v>38</v>
      </c>
      <c r="G115" s="93"/>
      <c r="H115" s="94" t="s">
        <v>28</v>
      </c>
      <c r="I115" s="95" t="s">
        <v>11</v>
      </c>
      <c r="J115" s="85"/>
      <c r="K115" s="101">
        <v>100</v>
      </c>
      <c r="L115" s="102"/>
      <c r="M115" s="102">
        <f>K115</f>
        <v>100</v>
      </c>
      <c r="N115" s="102">
        <f>K115*0.1</f>
        <v>10</v>
      </c>
      <c r="O115" s="84">
        <v>0</v>
      </c>
      <c r="P115" s="84"/>
      <c r="Q115" s="83"/>
    </row>
    <row r="116" spans="1:17" ht="60">
      <c r="A116" s="57"/>
      <c r="B116" s="105"/>
      <c r="C116" s="106"/>
      <c r="D116" s="106"/>
      <c r="E116" s="133"/>
      <c r="F116" s="133"/>
      <c r="G116" s="107"/>
      <c r="H116" s="108" t="s">
        <v>15</v>
      </c>
      <c r="I116" s="109" t="s">
        <v>16</v>
      </c>
      <c r="J116" s="110"/>
      <c r="K116" s="96">
        <v>0</v>
      </c>
      <c r="L116" s="96"/>
      <c r="M116" s="84">
        <f>K116</f>
        <v>0</v>
      </c>
      <c r="N116" s="102">
        <f>K116*0.1</f>
        <v>0</v>
      </c>
      <c r="O116" s="84">
        <f>K116-M116-N116</f>
        <v>0</v>
      </c>
      <c r="P116" s="84"/>
      <c r="Q116" s="71"/>
    </row>
    <row r="117" spans="1:17" ht="15.75">
      <c r="A117" s="57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</row>
    <row r="118" spans="1:17" ht="15.75">
      <c r="A118" s="57"/>
      <c r="B118" s="222" t="s">
        <v>17</v>
      </c>
      <c r="C118" s="259"/>
      <c r="D118" s="259"/>
      <c r="E118" s="259"/>
      <c r="F118" s="259"/>
      <c r="G118" s="259"/>
      <c r="H118" s="259"/>
      <c r="I118" s="111"/>
      <c r="J118" s="111"/>
      <c r="K118" s="111"/>
      <c r="L118" s="111"/>
      <c r="M118" s="111"/>
      <c r="N118" s="111"/>
      <c r="O118" s="111"/>
      <c r="P118" s="111"/>
      <c r="Q118" s="57"/>
    </row>
    <row r="119" spans="1:17" ht="15.75" customHeight="1">
      <c r="A119" s="57"/>
      <c r="B119" s="389" t="s">
        <v>57</v>
      </c>
      <c r="C119" s="392" t="s">
        <v>6</v>
      </c>
      <c r="D119" s="393"/>
      <c r="E119" s="394"/>
      <c r="F119" s="392" t="s">
        <v>50</v>
      </c>
      <c r="G119" s="394"/>
      <c r="H119" s="392" t="s">
        <v>18</v>
      </c>
      <c r="I119" s="393"/>
      <c r="J119" s="393"/>
      <c r="K119" s="393"/>
      <c r="L119" s="393"/>
      <c r="M119" s="393"/>
      <c r="N119" s="393"/>
      <c r="O119" s="393"/>
      <c r="P119" s="394"/>
      <c r="Q119" s="389" t="s">
        <v>52</v>
      </c>
    </row>
    <row r="120" spans="1:17" ht="15.75" customHeight="1">
      <c r="A120" s="57"/>
      <c r="B120" s="390"/>
      <c r="C120" s="395" t="s">
        <v>129</v>
      </c>
      <c r="D120" s="395" t="s">
        <v>129</v>
      </c>
      <c r="E120" s="395" t="s">
        <v>130</v>
      </c>
      <c r="F120" s="395" t="s">
        <v>139</v>
      </c>
      <c r="G120" s="395" t="s">
        <v>8</v>
      </c>
      <c r="H120" s="389" t="s">
        <v>58</v>
      </c>
      <c r="I120" s="392" t="s">
        <v>67</v>
      </c>
      <c r="J120" s="394"/>
      <c r="K120" s="392" t="s">
        <v>51</v>
      </c>
      <c r="L120" s="393"/>
      <c r="M120" s="394"/>
      <c r="N120" s="415" t="s">
        <v>64</v>
      </c>
      <c r="O120" s="416" t="s">
        <v>65</v>
      </c>
      <c r="P120" s="392" t="s">
        <v>66</v>
      </c>
      <c r="Q120" s="390"/>
    </row>
    <row r="121" spans="1:17" ht="94.5">
      <c r="A121" s="57"/>
      <c r="B121" s="391"/>
      <c r="C121" s="396"/>
      <c r="D121" s="396"/>
      <c r="E121" s="396"/>
      <c r="F121" s="396"/>
      <c r="G121" s="396"/>
      <c r="H121" s="391"/>
      <c r="I121" s="85" t="s">
        <v>60</v>
      </c>
      <c r="J121" s="85" t="s">
        <v>49</v>
      </c>
      <c r="K121" s="85" t="s">
        <v>61</v>
      </c>
      <c r="L121" s="85" t="s">
        <v>62</v>
      </c>
      <c r="M121" s="85" t="s">
        <v>63</v>
      </c>
      <c r="N121" s="415"/>
      <c r="O121" s="416"/>
      <c r="P121" s="392"/>
      <c r="Q121" s="391"/>
    </row>
    <row r="122" spans="1:17" ht="15.75">
      <c r="A122" s="57"/>
      <c r="B122" s="113">
        <v>1</v>
      </c>
      <c r="C122" s="88">
        <v>2</v>
      </c>
      <c r="D122" s="88">
        <v>3</v>
      </c>
      <c r="E122" s="89">
        <v>4</v>
      </c>
      <c r="F122" s="89">
        <v>5</v>
      </c>
      <c r="G122" s="89">
        <v>6</v>
      </c>
      <c r="H122" s="87">
        <v>7</v>
      </c>
      <c r="I122" s="90">
        <v>8</v>
      </c>
      <c r="J122" s="90">
        <v>9</v>
      </c>
      <c r="K122" s="90">
        <v>10</v>
      </c>
      <c r="L122" s="90">
        <v>11</v>
      </c>
      <c r="M122" s="90">
        <v>12</v>
      </c>
      <c r="N122" s="87">
        <v>13</v>
      </c>
      <c r="O122" s="87">
        <v>14</v>
      </c>
      <c r="P122" s="87">
        <v>15</v>
      </c>
      <c r="Q122" s="87">
        <v>16</v>
      </c>
    </row>
    <row r="123" spans="1:17" ht="60.75" customHeight="1">
      <c r="A123" s="57"/>
      <c r="B123" s="114" t="s">
        <v>174</v>
      </c>
      <c r="C123" s="115" t="s">
        <v>12</v>
      </c>
      <c r="D123" s="116" t="s">
        <v>169</v>
      </c>
      <c r="E123" s="117" t="s">
        <v>124</v>
      </c>
      <c r="F123" s="117" t="s">
        <v>42</v>
      </c>
      <c r="G123" s="118"/>
      <c r="H123" s="119" t="s">
        <v>19</v>
      </c>
      <c r="I123" s="120" t="s">
        <v>20</v>
      </c>
      <c r="J123" s="85">
        <v>792</v>
      </c>
      <c r="K123" s="198">
        <v>0</v>
      </c>
      <c r="L123" s="198"/>
      <c r="M123" s="198">
        <v>0</v>
      </c>
      <c r="N123" s="102">
        <f>K123*0.1</f>
        <v>0</v>
      </c>
      <c r="O123" s="84">
        <v>0</v>
      </c>
      <c r="P123" s="84"/>
      <c r="Q123" s="84"/>
    </row>
    <row r="124" spans="1:17" ht="74.25" customHeight="1">
      <c r="A124" s="57"/>
      <c r="B124" s="194" t="str">
        <f>B115</f>
        <v>801012О.99.0.БА82АЛ78001</v>
      </c>
      <c r="C124" s="124" t="s">
        <v>149</v>
      </c>
      <c r="D124" s="153" t="s">
        <v>151</v>
      </c>
      <c r="E124" s="118" t="s">
        <v>124</v>
      </c>
      <c r="F124" s="117" t="s">
        <v>42</v>
      </c>
      <c r="G124" s="118"/>
      <c r="H124" s="119" t="s">
        <v>19</v>
      </c>
      <c r="I124" s="120" t="s">
        <v>20</v>
      </c>
      <c r="J124" s="85">
        <v>792</v>
      </c>
      <c r="K124" s="199">
        <v>1</v>
      </c>
      <c r="L124" s="199"/>
      <c r="M124" s="199">
        <v>1</v>
      </c>
      <c r="N124" s="102">
        <f>K124*0.1</f>
        <v>0.1</v>
      </c>
      <c r="O124" s="84">
        <v>0</v>
      </c>
      <c r="P124" s="112"/>
      <c r="Q124" s="112"/>
    </row>
    <row r="125" spans="1:17" ht="25.5" customHeight="1">
      <c r="A125" s="57"/>
      <c r="B125" s="154"/>
      <c r="C125" s="155"/>
      <c r="D125" s="156"/>
      <c r="E125" s="141"/>
      <c r="F125" s="157"/>
      <c r="G125" s="141"/>
      <c r="H125" s="158"/>
      <c r="I125" s="159"/>
      <c r="J125" s="82"/>
      <c r="K125" s="160"/>
      <c r="L125" s="83"/>
      <c r="M125" s="32"/>
      <c r="O125" s="83"/>
      <c r="P125" s="83"/>
      <c r="Q125" s="83"/>
    </row>
    <row r="126" spans="1:17" ht="15.75" hidden="1">
      <c r="A126" s="57"/>
      <c r="B126" s="426" t="s">
        <v>77</v>
      </c>
      <c r="C126" s="426"/>
      <c r="D126" s="427" t="s">
        <v>103</v>
      </c>
      <c r="E126" s="427"/>
      <c r="F126" s="427"/>
      <c r="G126" s="427"/>
      <c r="H126" s="427"/>
      <c r="I126" s="427"/>
      <c r="J126" s="427"/>
      <c r="K126" s="57"/>
      <c r="L126" s="57" t="s">
        <v>104</v>
      </c>
      <c r="M126" s="507" t="s">
        <v>32</v>
      </c>
      <c r="N126" s="507"/>
      <c r="O126" s="83"/>
      <c r="P126" s="83"/>
      <c r="Q126" s="83"/>
    </row>
    <row r="127" spans="1:17" ht="15.75" hidden="1">
      <c r="A127" s="57"/>
      <c r="B127" s="163" t="str">
        <f>D20</f>
        <v>"30"  ДЕКАБРЯ  2022 г.</v>
      </c>
      <c r="C127" s="162"/>
      <c r="D127" s="162"/>
      <c r="E127" s="164" t="s">
        <v>78</v>
      </c>
      <c r="F127" s="164"/>
      <c r="G127" s="164"/>
      <c r="H127" s="428"/>
      <c r="I127" s="428"/>
      <c r="J127" s="162"/>
      <c r="K127" s="57"/>
      <c r="L127" s="164" t="s">
        <v>22</v>
      </c>
      <c r="M127" s="508" t="s">
        <v>79</v>
      </c>
      <c r="N127" s="508"/>
      <c r="O127" s="83"/>
      <c r="P127" s="83"/>
      <c r="Q127" s="83"/>
    </row>
    <row r="128" spans="1:17" ht="15.75" hidden="1">
      <c r="A128" s="57"/>
      <c r="B128" s="162"/>
      <c r="C128" s="162"/>
      <c r="D128" s="162"/>
      <c r="E128" s="162"/>
      <c r="F128" s="162"/>
      <c r="G128" s="162"/>
      <c r="H128" s="162"/>
      <c r="I128" s="162"/>
      <c r="J128" s="162"/>
      <c r="K128" s="162"/>
      <c r="L128" s="162"/>
      <c r="M128" s="162"/>
      <c r="N128" s="161"/>
      <c r="O128" s="83"/>
      <c r="P128" s="83"/>
      <c r="Q128" s="83"/>
    </row>
    <row r="129" spans="1:17" ht="15.75" hidden="1">
      <c r="A129" s="57"/>
      <c r="B129" s="125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</row>
    <row r="130" spans="2:17" ht="2.25" customHeight="1" hidden="1">
      <c r="B130" s="46"/>
      <c r="C130" s="3" t="s">
        <v>3</v>
      </c>
      <c r="D130" s="59">
        <v>5</v>
      </c>
      <c r="M130" s="11"/>
      <c r="N130" s="11"/>
      <c r="Q130" s="11"/>
    </row>
    <row r="131" spans="2:17" ht="15.75" hidden="1">
      <c r="B131" s="5" t="s">
        <v>68</v>
      </c>
      <c r="L131" s="502" t="s">
        <v>48</v>
      </c>
      <c r="M131" s="502"/>
      <c r="N131" s="503"/>
      <c r="O131" s="504" t="s">
        <v>41</v>
      </c>
      <c r="P131" s="506"/>
      <c r="Q131" s="33"/>
    </row>
    <row r="132" spans="2:17" ht="15.75" hidden="1">
      <c r="B132" s="60" t="s">
        <v>159</v>
      </c>
      <c r="C132" s="61"/>
      <c r="D132" s="61"/>
      <c r="E132" s="61"/>
      <c r="F132" s="61"/>
      <c r="G132" s="61"/>
      <c r="L132" s="502"/>
      <c r="M132" s="502"/>
      <c r="N132" s="503"/>
      <c r="O132" s="505"/>
      <c r="P132" s="506"/>
      <c r="Q132" s="16"/>
    </row>
    <row r="133" spans="2:7" ht="15.75" hidden="1">
      <c r="B133" s="2" t="s">
        <v>69</v>
      </c>
      <c r="E133" s="62" t="s">
        <v>24</v>
      </c>
      <c r="F133" s="18"/>
      <c r="G133" s="18"/>
    </row>
    <row r="134" spans="2:17" ht="15.75" hidden="1">
      <c r="B134" s="509" t="s">
        <v>56</v>
      </c>
      <c r="C134" s="509"/>
      <c r="D134" s="509"/>
      <c r="E134" s="509"/>
      <c r="F134" s="509"/>
      <c r="G134" s="509"/>
      <c r="H134" s="509"/>
      <c r="I134" s="509"/>
      <c r="J134" s="509"/>
      <c r="K134" s="509"/>
      <c r="L134" s="509"/>
      <c r="M134" s="509"/>
      <c r="N134" s="509"/>
      <c r="O134" s="509"/>
      <c r="P134" s="509"/>
      <c r="Q134" s="509"/>
    </row>
    <row r="135" spans="2:17" ht="15.75" hidden="1">
      <c r="B135" s="61" t="s">
        <v>70</v>
      </c>
      <c r="C135" s="61"/>
      <c r="D135" s="61"/>
      <c r="E135" s="61"/>
      <c r="F135" s="61"/>
      <c r="G135" s="61"/>
      <c r="Q135" s="11"/>
    </row>
    <row r="136" spans="2:17" ht="15.75" customHeight="1" hidden="1">
      <c r="B136" s="485" t="s">
        <v>57</v>
      </c>
      <c r="C136" s="490" t="s">
        <v>6</v>
      </c>
      <c r="D136" s="492"/>
      <c r="E136" s="491"/>
      <c r="F136" s="493" t="s">
        <v>50</v>
      </c>
      <c r="G136" s="494"/>
      <c r="H136" s="490" t="s">
        <v>7</v>
      </c>
      <c r="I136" s="492"/>
      <c r="J136" s="492"/>
      <c r="K136" s="492"/>
      <c r="L136" s="492"/>
      <c r="M136" s="492"/>
      <c r="N136" s="492"/>
      <c r="O136" s="492"/>
      <c r="P136" s="491"/>
      <c r="Q136" s="20"/>
    </row>
    <row r="137" spans="2:17" ht="15.75" hidden="1">
      <c r="B137" s="486"/>
      <c r="C137" s="488" t="s">
        <v>129</v>
      </c>
      <c r="D137" s="488" t="s">
        <v>132</v>
      </c>
      <c r="E137" s="488" t="s">
        <v>130</v>
      </c>
      <c r="F137" s="488" t="s">
        <v>139</v>
      </c>
      <c r="G137" s="488" t="s">
        <v>8</v>
      </c>
      <c r="H137" s="485" t="s">
        <v>58</v>
      </c>
      <c r="I137" s="490" t="s">
        <v>67</v>
      </c>
      <c r="J137" s="491"/>
      <c r="K137" s="490" t="s">
        <v>51</v>
      </c>
      <c r="L137" s="492"/>
      <c r="M137" s="491"/>
      <c r="N137" s="485" t="s">
        <v>64</v>
      </c>
      <c r="O137" s="495" t="s">
        <v>72</v>
      </c>
      <c r="P137" s="485" t="s">
        <v>66</v>
      </c>
      <c r="Q137" s="499"/>
    </row>
    <row r="138" spans="2:17" ht="94.5" hidden="1">
      <c r="B138" s="487"/>
      <c r="C138" s="489"/>
      <c r="D138" s="489"/>
      <c r="E138" s="489"/>
      <c r="F138" s="489"/>
      <c r="G138" s="489"/>
      <c r="H138" s="487"/>
      <c r="I138" s="7" t="s">
        <v>60</v>
      </c>
      <c r="J138" s="7" t="s">
        <v>49</v>
      </c>
      <c r="K138" s="36" t="s">
        <v>61</v>
      </c>
      <c r="L138" s="36" t="s">
        <v>62</v>
      </c>
      <c r="M138" s="36" t="s">
        <v>63</v>
      </c>
      <c r="N138" s="487"/>
      <c r="O138" s="496"/>
      <c r="P138" s="487"/>
      <c r="Q138" s="499"/>
    </row>
    <row r="139" spans="2:17" ht="15.75" hidden="1">
      <c r="B139" s="34">
        <v>1</v>
      </c>
      <c r="C139" s="41">
        <v>2</v>
      </c>
      <c r="D139" s="41">
        <v>3</v>
      </c>
      <c r="E139" s="42">
        <v>4</v>
      </c>
      <c r="F139" s="42">
        <v>5</v>
      </c>
      <c r="G139" s="42">
        <v>6</v>
      </c>
      <c r="H139" s="34">
        <v>7</v>
      </c>
      <c r="I139" s="40">
        <v>8</v>
      </c>
      <c r="J139" s="40">
        <v>9</v>
      </c>
      <c r="K139" s="40">
        <v>10</v>
      </c>
      <c r="L139" s="40">
        <v>11</v>
      </c>
      <c r="M139" s="40">
        <v>12</v>
      </c>
      <c r="N139" s="34">
        <v>13</v>
      </c>
      <c r="O139" s="34">
        <v>14</v>
      </c>
      <c r="P139" s="34">
        <v>15</v>
      </c>
      <c r="Q139" s="37"/>
    </row>
    <row r="140" spans="2:17" ht="24" hidden="1">
      <c r="B140" s="481" t="s">
        <v>148</v>
      </c>
      <c r="C140" s="517" t="s">
        <v>12</v>
      </c>
      <c r="D140" s="517" t="s">
        <v>169</v>
      </c>
      <c r="E140" s="500"/>
      <c r="F140" s="517" t="s">
        <v>42</v>
      </c>
      <c r="G140" s="500"/>
      <c r="H140" s="8" t="s">
        <v>10</v>
      </c>
      <c r="I140" s="47" t="s">
        <v>11</v>
      </c>
      <c r="J140" s="7"/>
      <c r="K140" s="64">
        <v>100</v>
      </c>
      <c r="L140" s="64"/>
      <c r="M140" s="64">
        <f>K140</f>
        <v>100</v>
      </c>
      <c r="N140" s="6">
        <f>K140*0.1</f>
        <v>10</v>
      </c>
      <c r="O140" s="6">
        <v>0</v>
      </c>
      <c r="P140" s="6"/>
      <c r="Q140" s="37"/>
    </row>
    <row r="141" spans="2:17" ht="39" customHeight="1" hidden="1">
      <c r="B141" s="482"/>
      <c r="C141" s="518"/>
      <c r="D141" s="518"/>
      <c r="E141" s="501"/>
      <c r="F141" s="518"/>
      <c r="G141" s="501"/>
      <c r="H141" s="8" t="s">
        <v>13</v>
      </c>
      <c r="I141" s="47" t="s">
        <v>11</v>
      </c>
      <c r="J141" s="7"/>
      <c r="K141" s="65">
        <v>77</v>
      </c>
      <c r="L141" s="65"/>
      <c r="M141" s="65">
        <f>K141</f>
        <v>77</v>
      </c>
      <c r="N141" s="51">
        <f>K141*0.1</f>
        <v>7.7</v>
      </c>
      <c r="O141" s="6">
        <v>0</v>
      </c>
      <c r="P141" s="6"/>
      <c r="Q141" s="37"/>
    </row>
    <row r="142" spans="2:17" ht="24" hidden="1">
      <c r="B142" s="483"/>
      <c r="C142" s="519"/>
      <c r="D142" s="483"/>
      <c r="E142" s="521"/>
      <c r="F142" s="483"/>
      <c r="G142" s="483"/>
      <c r="H142" s="8" t="s">
        <v>14</v>
      </c>
      <c r="I142" s="47" t="s">
        <v>11</v>
      </c>
      <c r="J142" s="7"/>
      <c r="K142" s="65">
        <v>100</v>
      </c>
      <c r="L142" s="65"/>
      <c r="M142" s="65">
        <f>K142</f>
        <v>100</v>
      </c>
      <c r="N142" s="51">
        <f>K142*0.1</f>
        <v>10</v>
      </c>
      <c r="O142" s="6">
        <v>0</v>
      </c>
      <c r="P142" s="6"/>
      <c r="Q142" s="37"/>
    </row>
    <row r="143" spans="2:17" ht="36" hidden="1">
      <c r="B143" s="484"/>
      <c r="C143" s="520"/>
      <c r="D143" s="484"/>
      <c r="E143" s="522"/>
      <c r="F143" s="484"/>
      <c r="G143" s="484"/>
      <c r="H143" s="8" t="s">
        <v>28</v>
      </c>
      <c r="I143" s="47" t="s">
        <v>11</v>
      </c>
      <c r="J143" s="7"/>
      <c r="K143" s="64">
        <v>100</v>
      </c>
      <c r="L143" s="64"/>
      <c r="M143" s="64">
        <f>K143</f>
        <v>100</v>
      </c>
      <c r="N143" s="51">
        <f>K143*0.1</f>
        <v>10</v>
      </c>
      <c r="O143" s="6">
        <v>0</v>
      </c>
      <c r="P143" s="6"/>
      <c r="Q143" s="37"/>
    </row>
    <row r="144" spans="2:17" ht="63.75" hidden="1">
      <c r="B144" s="55" t="s">
        <v>148</v>
      </c>
      <c r="C144" s="54" t="s">
        <v>149</v>
      </c>
      <c r="D144" s="58" t="s">
        <v>151</v>
      </c>
      <c r="E144" s="52"/>
      <c r="F144" s="52" t="s">
        <v>42</v>
      </c>
      <c r="G144" s="52"/>
      <c r="H144" s="10" t="s">
        <v>15</v>
      </c>
      <c r="I144" s="48" t="s">
        <v>16</v>
      </c>
      <c r="J144" s="49"/>
      <c r="K144" s="66">
        <v>0</v>
      </c>
      <c r="L144" s="66"/>
      <c r="M144" s="64">
        <f>K144</f>
        <v>0</v>
      </c>
      <c r="N144" s="51">
        <f>K144*0.1</f>
        <v>0</v>
      </c>
      <c r="O144" s="6">
        <f>K144-M144-N144</f>
        <v>0</v>
      </c>
      <c r="P144" s="6"/>
      <c r="Q144" s="38"/>
    </row>
    <row r="145" spans="2:17" ht="15.75" hidden="1"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2:16" ht="15.75" hidden="1">
      <c r="B146" s="61" t="s">
        <v>17</v>
      </c>
      <c r="C146" s="63"/>
      <c r="D146" s="63"/>
      <c r="E146" s="63"/>
      <c r="F146" s="63"/>
      <c r="G146" s="63"/>
      <c r="H146" s="12"/>
      <c r="I146" s="12"/>
      <c r="J146" s="12"/>
      <c r="K146" s="12"/>
      <c r="L146" s="12"/>
      <c r="M146" s="12"/>
      <c r="N146" s="12"/>
      <c r="O146" s="12"/>
      <c r="P146" s="12"/>
    </row>
    <row r="147" spans="2:17" ht="15.75" customHeight="1" hidden="1">
      <c r="B147" s="485" t="s">
        <v>57</v>
      </c>
      <c r="C147" s="490" t="s">
        <v>6</v>
      </c>
      <c r="D147" s="492"/>
      <c r="E147" s="491"/>
      <c r="F147" s="493" t="s">
        <v>50</v>
      </c>
      <c r="G147" s="494"/>
      <c r="H147" s="490" t="s">
        <v>18</v>
      </c>
      <c r="I147" s="492"/>
      <c r="J147" s="492"/>
      <c r="K147" s="492"/>
      <c r="L147" s="492"/>
      <c r="M147" s="492"/>
      <c r="N147" s="492"/>
      <c r="O147" s="492"/>
      <c r="P147" s="491"/>
      <c r="Q147" s="485" t="s">
        <v>52</v>
      </c>
    </row>
    <row r="148" spans="2:17" ht="15.75" hidden="1">
      <c r="B148" s="486"/>
      <c r="C148" s="488" t="s">
        <v>129</v>
      </c>
      <c r="D148" s="488" t="s">
        <v>132</v>
      </c>
      <c r="E148" s="488" t="s">
        <v>130</v>
      </c>
      <c r="F148" s="488" t="s">
        <v>139</v>
      </c>
      <c r="G148" s="488" t="s">
        <v>8</v>
      </c>
      <c r="H148" s="485" t="s">
        <v>58</v>
      </c>
      <c r="I148" s="490" t="s">
        <v>67</v>
      </c>
      <c r="J148" s="491"/>
      <c r="K148" s="490" t="s">
        <v>51</v>
      </c>
      <c r="L148" s="492"/>
      <c r="M148" s="491"/>
      <c r="N148" s="485" t="s">
        <v>64</v>
      </c>
      <c r="O148" s="495" t="s">
        <v>74</v>
      </c>
      <c r="P148" s="497" t="s">
        <v>66</v>
      </c>
      <c r="Q148" s="486"/>
    </row>
    <row r="149" spans="2:17" ht="94.5" hidden="1">
      <c r="B149" s="487"/>
      <c r="C149" s="489"/>
      <c r="D149" s="489"/>
      <c r="E149" s="489"/>
      <c r="F149" s="489"/>
      <c r="G149" s="489"/>
      <c r="H149" s="487"/>
      <c r="I149" s="7" t="s">
        <v>60</v>
      </c>
      <c r="J149" s="7" t="s">
        <v>73</v>
      </c>
      <c r="K149" s="36" t="s">
        <v>61</v>
      </c>
      <c r="L149" s="36" t="s">
        <v>62</v>
      </c>
      <c r="M149" s="36" t="s">
        <v>63</v>
      </c>
      <c r="N149" s="487"/>
      <c r="O149" s="496"/>
      <c r="P149" s="498"/>
      <c r="Q149" s="487"/>
    </row>
    <row r="150" spans="2:17" ht="15.75" hidden="1">
      <c r="B150" s="6">
        <v>1</v>
      </c>
      <c r="C150" s="30">
        <v>2</v>
      </c>
      <c r="D150" s="30">
        <v>3</v>
      </c>
      <c r="E150" s="39">
        <v>4</v>
      </c>
      <c r="F150" s="39">
        <v>5</v>
      </c>
      <c r="G150" s="39">
        <v>6</v>
      </c>
      <c r="H150" s="6">
        <v>7</v>
      </c>
      <c r="I150" s="13">
        <v>8</v>
      </c>
      <c r="J150" s="13">
        <v>9</v>
      </c>
      <c r="K150" s="13">
        <v>10</v>
      </c>
      <c r="L150" s="13">
        <v>11</v>
      </c>
      <c r="M150" s="13">
        <v>12</v>
      </c>
      <c r="N150" s="6">
        <v>13</v>
      </c>
      <c r="O150" s="6">
        <v>14</v>
      </c>
      <c r="P150" s="6">
        <v>15</v>
      </c>
      <c r="Q150" s="6">
        <v>16</v>
      </c>
    </row>
    <row r="151" spans="2:17" ht="60" hidden="1">
      <c r="B151" s="9" t="s">
        <v>148</v>
      </c>
      <c r="C151" s="27" t="s">
        <v>12</v>
      </c>
      <c r="D151" s="52" t="s">
        <v>169</v>
      </c>
      <c r="E151" s="52"/>
      <c r="F151" s="52" t="s">
        <v>42</v>
      </c>
      <c r="G151" s="29"/>
      <c r="H151" s="45" t="s">
        <v>19</v>
      </c>
      <c r="I151" s="44" t="s">
        <v>20</v>
      </c>
      <c r="J151" s="7">
        <v>792</v>
      </c>
      <c r="K151" s="67">
        <v>0</v>
      </c>
      <c r="L151" s="67"/>
      <c r="M151" s="68">
        <v>0</v>
      </c>
      <c r="N151" s="50">
        <f>K151*0.1</f>
        <v>0</v>
      </c>
      <c r="O151" s="13">
        <v>0</v>
      </c>
      <c r="P151" s="13"/>
      <c r="Q151" s="13"/>
    </row>
    <row r="152" spans="2:17" ht="60" hidden="1">
      <c r="B152" s="53" t="s">
        <v>148</v>
      </c>
      <c r="C152" s="8" t="s">
        <v>149</v>
      </c>
      <c r="D152" s="55" t="s">
        <v>151</v>
      </c>
      <c r="E152" s="52"/>
      <c r="F152" s="52" t="s">
        <v>42</v>
      </c>
      <c r="G152" s="31"/>
      <c r="H152" s="43" t="s">
        <v>19</v>
      </c>
      <c r="I152" s="44" t="s">
        <v>20</v>
      </c>
      <c r="J152" s="7">
        <v>792</v>
      </c>
      <c r="K152" s="64">
        <v>0</v>
      </c>
      <c r="L152" s="64"/>
      <c r="M152" s="66">
        <v>0</v>
      </c>
      <c r="N152" s="50">
        <f>K152*0.1</f>
        <v>0</v>
      </c>
      <c r="O152" s="6">
        <v>0</v>
      </c>
      <c r="P152" s="13"/>
      <c r="Q152" s="13"/>
    </row>
    <row r="153" spans="2:17" ht="15.75" hidden="1">
      <c r="B153" s="24"/>
      <c r="C153" s="21"/>
      <c r="D153" s="21"/>
      <c r="E153" s="22"/>
      <c r="F153" s="22"/>
      <c r="G153" s="22"/>
      <c r="H153" s="25"/>
      <c r="I153" s="26"/>
      <c r="J153" s="20"/>
      <c r="K153" s="56"/>
      <c r="L153" s="23"/>
      <c r="M153" s="23"/>
      <c r="N153" s="23"/>
      <c r="O153" s="23"/>
      <c r="P153" s="23"/>
      <c r="Q153" s="17"/>
    </row>
    <row r="154" ht="6.75" customHeight="1">
      <c r="N154" s="32"/>
    </row>
    <row r="155" spans="2:15" ht="24" customHeight="1">
      <c r="B155" s="516" t="s">
        <v>77</v>
      </c>
      <c r="C155" s="516"/>
      <c r="D155" s="427" t="s">
        <v>103</v>
      </c>
      <c r="E155" s="427"/>
      <c r="F155" s="427"/>
      <c r="G155" s="427"/>
      <c r="H155" s="427"/>
      <c r="I155" s="427"/>
      <c r="J155" s="427"/>
      <c r="L155" s="1" t="s">
        <v>104</v>
      </c>
      <c r="N155" s="427" t="s">
        <v>32</v>
      </c>
      <c r="O155" s="427"/>
    </row>
    <row r="156" spans="2:15" ht="15.75">
      <c r="B156" s="163" t="str">
        <f>D20</f>
        <v>"30"  ДЕКАБРЯ  2022 г.</v>
      </c>
      <c r="C156" s="14"/>
      <c r="D156" s="14"/>
      <c r="E156" s="164" t="s">
        <v>78</v>
      </c>
      <c r="F156" s="15"/>
      <c r="G156" s="15"/>
      <c r="H156" s="508"/>
      <c r="I156" s="508"/>
      <c r="J156" s="14"/>
      <c r="L156" s="164" t="s">
        <v>22</v>
      </c>
      <c r="N156" s="428" t="s">
        <v>79</v>
      </c>
      <c r="O156" s="428"/>
    </row>
    <row r="157" spans="2:16" ht="21" customHeight="1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2:16" ht="14.25" customHeight="1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1:17" ht="18.75" hidden="1">
      <c r="A159" s="57"/>
      <c r="B159" s="126"/>
      <c r="C159" s="72" t="s">
        <v>3</v>
      </c>
      <c r="D159" s="238">
        <v>5</v>
      </c>
      <c r="E159" s="57"/>
      <c r="F159" s="57"/>
      <c r="G159" s="57"/>
      <c r="H159" s="57"/>
      <c r="I159" s="57"/>
      <c r="J159" s="57"/>
      <c r="K159" s="57"/>
      <c r="L159" s="57"/>
      <c r="M159" s="71"/>
      <c r="N159" s="71"/>
      <c r="O159" s="57"/>
      <c r="P159" s="57"/>
      <c r="Q159" s="71"/>
    </row>
    <row r="160" spans="1:17" ht="15.75" hidden="1">
      <c r="A160" s="57"/>
      <c r="B160" s="79" t="s">
        <v>68</v>
      </c>
      <c r="C160" s="57"/>
      <c r="D160" s="57"/>
      <c r="E160" s="57"/>
      <c r="F160" s="57"/>
      <c r="G160" s="57"/>
      <c r="H160" s="57"/>
      <c r="I160" s="57"/>
      <c r="J160" s="57"/>
      <c r="K160" s="57"/>
      <c r="L160" s="439" t="s">
        <v>48</v>
      </c>
      <c r="M160" s="439"/>
      <c r="N160" s="440"/>
      <c r="O160" s="429" t="s">
        <v>177</v>
      </c>
      <c r="P160" s="441"/>
      <c r="Q160" s="80"/>
    </row>
    <row r="161" spans="1:17" ht="30" customHeight="1" hidden="1">
      <c r="A161" s="57"/>
      <c r="B161" s="260" t="s">
        <v>159</v>
      </c>
      <c r="C161" s="261"/>
      <c r="D161" s="261"/>
      <c r="E161" s="261"/>
      <c r="F161" s="261"/>
      <c r="G161" s="261"/>
      <c r="H161" s="262"/>
      <c r="I161" s="262"/>
      <c r="J161" s="57"/>
      <c r="K161" s="57"/>
      <c r="L161" s="439"/>
      <c r="M161" s="439"/>
      <c r="N161" s="440"/>
      <c r="O161" s="430"/>
      <c r="P161" s="441"/>
      <c r="Q161" s="127"/>
    </row>
    <row r="162" spans="1:17" ht="15.75" hidden="1">
      <c r="A162" s="57"/>
      <c r="B162" s="76" t="s">
        <v>69</v>
      </c>
      <c r="C162" s="57"/>
      <c r="D162" s="57"/>
      <c r="E162" s="76" t="s">
        <v>24</v>
      </c>
      <c r="F162" s="76"/>
      <c r="G162" s="76"/>
      <c r="H162" s="57"/>
      <c r="I162" s="57"/>
      <c r="J162" s="57"/>
      <c r="K162" s="57"/>
      <c r="L162" s="57"/>
      <c r="M162" s="57"/>
      <c r="N162" s="57"/>
      <c r="O162" s="57"/>
      <c r="P162" s="57"/>
      <c r="Q162" s="57"/>
    </row>
    <row r="163" spans="1:17" ht="15.75" hidden="1">
      <c r="A163" s="57"/>
      <c r="B163" s="388" t="s">
        <v>56</v>
      </c>
      <c r="C163" s="388"/>
      <c r="D163" s="388"/>
      <c r="E163" s="388"/>
      <c r="F163" s="388"/>
      <c r="G163" s="388"/>
      <c r="H163" s="388"/>
      <c r="I163" s="388"/>
      <c r="J163" s="388"/>
      <c r="K163" s="388"/>
      <c r="L163" s="388"/>
      <c r="M163" s="388"/>
      <c r="N163" s="388"/>
      <c r="O163" s="388"/>
      <c r="P163" s="388"/>
      <c r="Q163" s="388"/>
    </row>
    <row r="164" spans="1:17" ht="15" customHeight="1" hidden="1">
      <c r="A164" s="57"/>
      <c r="B164" s="57" t="s">
        <v>70</v>
      </c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71"/>
    </row>
    <row r="165" spans="1:17" ht="61.5" customHeight="1" hidden="1">
      <c r="A165" s="57"/>
      <c r="B165" s="389" t="s">
        <v>57</v>
      </c>
      <c r="C165" s="392" t="s">
        <v>6</v>
      </c>
      <c r="D165" s="393"/>
      <c r="E165" s="394"/>
      <c r="F165" s="418" t="s">
        <v>50</v>
      </c>
      <c r="G165" s="419"/>
      <c r="H165" s="392" t="s">
        <v>7</v>
      </c>
      <c r="I165" s="393"/>
      <c r="J165" s="393"/>
      <c r="K165" s="393"/>
      <c r="L165" s="393"/>
      <c r="M165" s="393"/>
      <c r="N165" s="393"/>
      <c r="O165" s="393"/>
      <c r="P165" s="394"/>
      <c r="Q165" s="82"/>
    </row>
    <row r="166" spans="1:17" ht="15.75" hidden="1">
      <c r="A166" s="57"/>
      <c r="B166" s="390"/>
      <c r="C166" s="395" t="s">
        <v>129</v>
      </c>
      <c r="D166" s="395" t="s">
        <v>132</v>
      </c>
      <c r="E166" s="395" t="s">
        <v>130</v>
      </c>
      <c r="F166" s="395" t="s">
        <v>139</v>
      </c>
      <c r="G166" s="395" t="s">
        <v>8</v>
      </c>
      <c r="H166" s="389" t="s">
        <v>58</v>
      </c>
      <c r="I166" s="392" t="s">
        <v>67</v>
      </c>
      <c r="J166" s="394"/>
      <c r="K166" s="392" t="s">
        <v>51</v>
      </c>
      <c r="L166" s="393"/>
      <c r="M166" s="394"/>
      <c r="N166" s="389" t="s">
        <v>64</v>
      </c>
      <c r="O166" s="407" t="s">
        <v>72</v>
      </c>
      <c r="P166" s="389" t="s">
        <v>66</v>
      </c>
      <c r="Q166" s="420"/>
    </row>
    <row r="167" spans="1:17" ht="94.5" hidden="1">
      <c r="A167" s="57"/>
      <c r="B167" s="391"/>
      <c r="C167" s="396"/>
      <c r="D167" s="396"/>
      <c r="E167" s="396"/>
      <c r="F167" s="396"/>
      <c r="G167" s="396"/>
      <c r="H167" s="391"/>
      <c r="I167" s="85" t="s">
        <v>60</v>
      </c>
      <c r="J167" s="85" t="s">
        <v>49</v>
      </c>
      <c r="K167" s="86" t="s">
        <v>61</v>
      </c>
      <c r="L167" s="86" t="s">
        <v>62</v>
      </c>
      <c r="M167" s="86" t="s">
        <v>63</v>
      </c>
      <c r="N167" s="391"/>
      <c r="O167" s="408"/>
      <c r="P167" s="391"/>
      <c r="Q167" s="420"/>
    </row>
    <row r="168" spans="1:17" ht="15.75" hidden="1">
      <c r="A168" s="57"/>
      <c r="B168" s="87">
        <v>1</v>
      </c>
      <c r="C168" s="88">
        <v>2</v>
      </c>
      <c r="D168" s="88">
        <v>3</v>
      </c>
      <c r="E168" s="89">
        <v>4</v>
      </c>
      <c r="F168" s="89">
        <v>5</v>
      </c>
      <c r="G168" s="89">
        <v>6</v>
      </c>
      <c r="H168" s="87">
        <v>7</v>
      </c>
      <c r="I168" s="90">
        <v>8</v>
      </c>
      <c r="J168" s="90">
        <v>9</v>
      </c>
      <c r="K168" s="90">
        <v>10</v>
      </c>
      <c r="L168" s="90">
        <v>11</v>
      </c>
      <c r="M168" s="90">
        <v>12</v>
      </c>
      <c r="N168" s="87">
        <v>13</v>
      </c>
      <c r="O168" s="87">
        <v>14</v>
      </c>
      <c r="P168" s="87">
        <v>15</v>
      </c>
      <c r="Q168" s="128"/>
    </row>
    <row r="169" spans="1:17" ht="24" hidden="1">
      <c r="A169" s="57"/>
      <c r="B169" s="477" t="s">
        <v>173</v>
      </c>
      <c r="C169" s="450" t="s">
        <v>12</v>
      </c>
      <c r="D169" s="450" t="s">
        <v>172</v>
      </c>
      <c r="E169" s="401" t="s">
        <v>124</v>
      </c>
      <c r="F169" s="450" t="s">
        <v>42</v>
      </c>
      <c r="G169" s="401"/>
      <c r="H169" s="94" t="s">
        <v>10</v>
      </c>
      <c r="I169" s="95" t="s">
        <v>11</v>
      </c>
      <c r="J169" s="85"/>
      <c r="K169" s="191">
        <v>100</v>
      </c>
      <c r="L169" s="191"/>
      <c r="M169" s="191">
        <f>K169</f>
        <v>100</v>
      </c>
      <c r="N169" s="84">
        <f>K169*0.1</f>
        <v>10</v>
      </c>
      <c r="O169" s="84">
        <v>0</v>
      </c>
      <c r="P169" s="84"/>
      <c r="Q169" s="128"/>
    </row>
    <row r="170" spans="1:17" ht="48" hidden="1">
      <c r="A170" s="57"/>
      <c r="B170" s="478"/>
      <c r="C170" s="451"/>
      <c r="D170" s="451"/>
      <c r="E170" s="402"/>
      <c r="F170" s="451"/>
      <c r="G170" s="402"/>
      <c r="H170" s="94" t="s">
        <v>13</v>
      </c>
      <c r="I170" s="95" t="s">
        <v>11</v>
      </c>
      <c r="J170" s="85"/>
      <c r="K170" s="192">
        <v>0</v>
      </c>
      <c r="L170" s="192"/>
      <c r="M170" s="192">
        <f>K170</f>
        <v>0</v>
      </c>
      <c r="N170" s="102">
        <f>K170*0.1</f>
        <v>0</v>
      </c>
      <c r="O170" s="84">
        <v>0</v>
      </c>
      <c r="P170" s="84"/>
      <c r="Q170" s="128"/>
    </row>
    <row r="171" spans="1:17" ht="24" hidden="1">
      <c r="A171" s="57"/>
      <c r="B171" s="424"/>
      <c r="C171" s="446"/>
      <c r="D171" s="424"/>
      <c r="E171" s="448"/>
      <c r="F171" s="424"/>
      <c r="G171" s="424"/>
      <c r="H171" s="94" t="s">
        <v>14</v>
      </c>
      <c r="I171" s="95" t="s">
        <v>11</v>
      </c>
      <c r="J171" s="85"/>
      <c r="K171" s="192">
        <v>0</v>
      </c>
      <c r="L171" s="192"/>
      <c r="M171" s="192">
        <f>K171</f>
        <v>0</v>
      </c>
      <c r="N171" s="102">
        <f>K171*0.1</f>
        <v>0</v>
      </c>
      <c r="O171" s="84">
        <v>0</v>
      </c>
      <c r="P171" s="84"/>
      <c r="Q171" s="128"/>
    </row>
    <row r="172" spans="1:17" ht="6" customHeight="1" hidden="1">
      <c r="A172" s="57"/>
      <c r="B172" s="425"/>
      <c r="C172" s="447"/>
      <c r="D172" s="425"/>
      <c r="E172" s="449"/>
      <c r="F172" s="425"/>
      <c r="G172" s="425"/>
      <c r="H172" s="94" t="s">
        <v>28</v>
      </c>
      <c r="I172" s="95" t="s">
        <v>11</v>
      </c>
      <c r="J172" s="85"/>
      <c r="K172" s="191">
        <v>100</v>
      </c>
      <c r="L172" s="191"/>
      <c r="M172" s="191">
        <f>K172</f>
        <v>100</v>
      </c>
      <c r="N172" s="102">
        <f>K172*0.1</f>
        <v>10</v>
      </c>
      <c r="O172" s="84">
        <v>0</v>
      </c>
      <c r="P172" s="84"/>
      <c r="Q172" s="128"/>
    </row>
    <row r="173" spans="1:17" ht="60" hidden="1">
      <c r="A173" s="57"/>
      <c r="B173" s="134"/>
      <c r="C173" s="124"/>
      <c r="D173" s="153"/>
      <c r="E173" s="117"/>
      <c r="F173" s="117"/>
      <c r="G173" s="117"/>
      <c r="H173" s="108" t="s">
        <v>15</v>
      </c>
      <c r="I173" s="109" t="s">
        <v>16</v>
      </c>
      <c r="J173" s="110"/>
      <c r="K173" s="193">
        <v>0</v>
      </c>
      <c r="L173" s="193"/>
      <c r="M173" s="191">
        <f>K173</f>
        <v>0</v>
      </c>
      <c r="N173" s="102">
        <f>K173*0.1</f>
        <v>0</v>
      </c>
      <c r="O173" s="84">
        <f>K173-M173-N173</f>
        <v>0</v>
      </c>
      <c r="P173" s="84"/>
      <c r="Q173" s="135"/>
    </row>
    <row r="174" spans="1:17" ht="15.75" hidden="1">
      <c r="A174" s="57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</row>
    <row r="175" spans="1:17" ht="15.75" hidden="1">
      <c r="A175" s="262"/>
      <c r="B175" s="262" t="s">
        <v>17</v>
      </c>
      <c r="C175" s="267"/>
      <c r="D175" s="267"/>
      <c r="E175" s="267"/>
      <c r="F175" s="267"/>
      <c r="G175" s="267"/>
      <c r="H175" s="267"/>
      <c r="I175" s="111"/>
      <c r="J175" s="111"/>
      <c r="K175" s="111"/>
      <c r="L175" s="111"/>
      <c r="M175" s="111"/>
      <c r="N175" s="111"/>
      <c r="O175" s="111"/>
      <c r="P175" s="111"/>
      <c r="Q175" s="57"/>
    </row>
    <row r="176" spans="1:17" ht="15.75" hidden="1">
      <c r="A176" s="57"/>
      <c r="B176" s="389" t="s">
        <v>57</v>
      </c>
      <c r="C176" s="392" t="s">
        <v>6</v>
      </c>
      <c r="D176" s="393"/>
      <c r="E176" s="394"/>
      <c r="F176" s="418" t="s">
        <v>50</v>
      </c>
      <c r="G176" s="419"/>
      <c r="H176" s="392" t="s">
        <v>18</v>
      </c>
      <c r="I176" s="393"/>
      <c r="J176" s="393"/>
      <c r="K176" s="393"/>
      <c r="L176" s="393"/>
      <c r="M176" s="393"/>
      <c r="N176" s="393"/>
      <c r="O176" s="393"/>
      <c r="P176" s="394"/>
      <c r="Q176" s="389" t="s">
        <v>52</v>
      </c>
    </row>
    <row r="177" spans="1:17" ht="15.75" hidden="1">
      <c r="A177" s="57"/>
      <c r="B177" s="390"/>
      <c r="C177" s="395" t="s">
        <v>129</v>
      </c>
      <c r="D177" s="395" t="s">
        <v>132</v>
      </c>
      <c r="E177" s="395" t="s">
        <v>130</v>
      </c>
      <c r="F177" s="395" t="s">
        <v>139</v>
      </c>
      <c r="G177" s="395" t="s">
        <v>8</v>
      </c>
      <c r="H177" s="389" t="s">
        <v>58</v>
      </c>
      <c r="I177" s="392" t="s">
        <v>67</v>
      </c>
      <c r="J177" s="394"/>
      <c r="K177" s="392" t="s">
        <v>51</v>
      </c>
      <c r="L177" s="393"/>
      <c r="M177" s="394"/>
      <c r="N177" s="389" t="s">
        <v>64</v>
      </c>
      <c r="O177" s="407" t="s">
        <v>74</v>
      </c>
      <c r="P177" s="431" t="s">
        <v>66</v>
      </c>
      <c r="Q177" s="390"/>
    </row>
    <row r="178" spans="1:17" ht="94.5" hidden="1">
      <c r="A178" s="57"/>
      <c r="B178" s="391"/>
      <c r="C178" s="396"/>
      <c r="D178" s="396"/>
      <c r="E178" s="396"/>
      <c r="F178" s="396"/>
      <c r="G178" s="396"/>
      <c r="H178" s="391"/>
      <c r="I178" s="85" t="s">
        <v>60</v>
      </c>
      <c r="J178" s="85" t="s">
        <v>73</v>
      </c>
      <c r="K178" s="86" t="s">
        <v>61</v>
      </c>
      <c r="L178" s="86" t="s">
        <v>62</v>
      </c>
      <c r="M178" s="86" t="s">
        <v>63</v>
      </c>
      <c r="N178" s="391"/>
      <c r="O178" s="408"/>
      <c r="P178" s="432"/>
      <c r="Q178" s="391"/>
    </row>
    <row r="179" spans="1:17" ht="29.25" customHeight="1" hidden="1">
      <c r="A179" s="57"/>
      <c r="B179" s="84">
        <v>1</v>
      </c>
      <c r="C179" s="129">
        <v>2</v>
      </c>
      <c r="D179" s="129">
        <v>3</v>
      </c>
      <c r="E179" s="130">
        <v>4</v>
      </c>
      <c r="F179" s="130">
        <v>5</v>
      </c>
      <c r="G179" s="130">
        <v>6</v>
      </c>
      <c r="H179" s="84">
        <v>7</v>
      </c>
      <c r="I179" s="112">
        <v>8</v>
      </c>
      <c r="J179" s="112">
        <v>9</v>
      </c>
      <c r="K179" s="112">
        <v>10</v>
      </c>
      <c r="L179" s="112">
        <v>11</v>
      </c>
      <c r="M179" s="112">
        <v>12</v>
      </c>
      <c r="N179" s="84">
        <v>13</v>
      </c>
      <c r="O179" s="84">
        <v>14</v>
      </c>
      <c r="P179" s="84">
        <v>15</v>
      </c>
      <c r="Q179" s="84">
        <v>16</v>
      </c>
    </row>
    <row r="180" spans="1:17" ht="48" hidden="1">
      <c r="A180" s="57"/>
      <c r="B180" s="122" t="s">
        <v>173</v>
      </c>
      <c r="C180" s="136" t="s">
        <v>12</v>
      </c>
      <c r="D180" s="117" t="str">
        <f>D169</f>
        <v>слабовидящие</v>
      </c>
      <c r="E180" s="117" t="s">
        <v>124</v>
      </c>
      <c r="F180" s="117" t="s">
        <v>42</v>
      </c>
      <c r="G180" s="118"/>
      <c r="H180" s="137" t="s">
        <v>19</v>
      </c>
      <c r="I180" s="120" t="s">
        <v>20</v>
      </c>
      <c r="J180" s="85">
        <v>792</v>
      </c>
      <c r="K180" s="200">
        <v>1</v>
      </c>
      <c r="L180" s="201"/>
      <c r="M180" s="200">
        <v>1</v>
      </c>
      <c r="N180" s="138">
        <f>K180*0.1</f>
        <v>0.1</v>
      </c>
      <c r="O180" s="112">
        <v>0</v>
      </c>
      <c r="P180" s="112"/>
      <c r="Q180" s="112"/>
    </row>
    <row r="181" spans="1:17" ht="4.5" customHeight="1" hidden="1">
      <c r="A181" s="57"/>
      <c r="B181" s="139"/>
      <c r="C181" s="140"/>
      <c r="D181" s="140"/>
      <c r="E181" s="141"/>
      <c r="F181" s="141"/>
      <c r="G181" s="141"/>
      <c r="H181" s="142"/>
      <c r="I181" s="143"/>
      <c r="J181" s="82"/>
      <c r="K181" s="144"/>
      <c r="L181" s="145"/>
      <c r="M181" s="145"/>
      <c r="N181" s="145"/>
      <c r="O181" s="145"/>
      <c r="P181" s="145"/>
      <c r="Q181" s="83"/>
    </row>
    <row r="182" spans="1:17" ht="1.5" customHeight="1" hidden="1">
      <c r="A182" s="57"/>
      <c r="B182" s="139"/>
      <c r="C182" s="140"/>
      <c r="D182" s="140"/>
      <c r="E182" s="141"/>
      <c r="F182" s="141"/>
      <c r="G182" s="141"/>
      <c r="H182" s="142"/>
      <c r="I182" s="143"/>
      <c r="J182" s="82"/>
      <c r="K182" s="144"/>
      <c r="L182" s="145"/>
      <c r="M182" s="145"/>
      <c r="N182" s="145"/>
      <c r="O182" s="145"/>
      <c r="P182" s="145"/>
      <c r="Q182" s="83"/>
    </row>
    <row r="183" spans="1:17" ht="18.75" hidden="1">
      <c r="A183" s="57"/>
      <c r="B183" s="126"/>
      <c r="C183" s="72" t="s">
        <v>3</v>
      </c>
      <c r="D183" s="238">
        <v>6</v>
      </c>
      <c r="E183" s="57"/>
      <c r="F183" s="57"/>
      <c r="G183" s="57"/>
      <c r="H183" s="57"/>
      <c r="I183" s="57"/>
      <c r="J183" s="57"/>
      <c r="K183" s="57"/>
      <c r="L183" s="57"/>
      <c r="M183" s="71"/>
      <c r="N183" s="71"/>
      <c r="O183" s="57"/>
      <c r="P183" s="57"/>
      <c r="Q183" s="71"/>
    </row>
    <row r="184" spans="1:17" ht="15.75" customHeight="1" hidden="1">
      <c r="A184" s="57"/>
      <c r="B184" s="79" t="s">
        <v>68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439" t="s">
        <v>48</v>
      </c>
      <c r="M184" s="439"/>
      <c r="N184" s="440"/>
      <c r="O184" s="429" t="s">
        <v>178</v>
      </c>
      <c r="P184" s="441"/>
      <c r="Q184" s="80"/>
    </row>
    <row r="185" spans="1:17" ht="33" customHeight="1" hidden="1">
      <c r="A185" s="57"/>
      <c r="B185" s="263" t="s">
        <v>171</v>
      </c>
      <c r="C185" s="264"/>
      <c r="D185" s="264"/>
      <c r="E185" s="264"/>
      <c r="F185" s="264"/>
      <c r="G185" s="264"/>
      <c r="H185" s="265"/>
      <c r="I185" s="265"/>
      <c r="J185" s="57"/>
      <c r="K185" s="57"/>
      <c r="L185" s="439"/>
      <c r="M185" s="439"/>
      <c r="N185" s="440"/>
      <c r="O185" s="430"/>
      <c r="P185" s="441"/>
      <c r="Q185" s="127"/>
    </row>
    <row r="186" spans="1:17" ht="15.75" hidden="1">
      <c r="A186" s="57"/>
      <c r="B186" s="76" t="s">
        <v>69</v>
      </c>
      <c r="C186" s="57"/>
      <c r="D186" s="57"/>
      <c r="E186" s="76" t="s">
        <v>24</v>
      </c>
      <c r="F186" s="76"/>
      <c r="G186" s="76"/>
      <c r="H186" s="57"/>
      <c r="I186" s="57"/>
      <c r="J186" s="57"/>
      <c r="K186" s="57"/>
      <c r="L186" s="57"/>
      <c r="M186" s="57"/>
      <c r="N186" s="57"/>
      <c r="O186" s="57"/>
      <c r="P186" s="57"/>
      <c r="Q186" s="57"/>
    </row>
    <row r="187" spans="1:17" ht="15.75" hidden="1">
      <c r="A187" s="57"/>
      <c r="B187" s="388" t="s">
        <v>56</v>
      </c>
      <c r="C187" s="388"/>
      <c r="D187" s="388"/>
      <c r="E187" s="388"/>
      <c r="F187" s="388"/>
      <c r="G187" s="388"/>
      <c r="H187" s="388"/>
      <c r="I187" s="388"/>
      <c r="J187" s="388"/>
      <c r="K187" s="388"/>
      <c r="L187" s="388"/>
      <c r="M187" s="388"/>
      <c r="N187" s="388"/>
      <c r="O187" s="388"/>
      <c r="P187" s="388"/>
      <c r="Q187" s="388"/>
    </row>
    <row r="188" spans="1:17" ht="15.75" hidden="1">
      <c r="A188" s="57"/>
      <c r="B188" s="57" t="s">
        <v>70</v>
      </c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71"/>
    </row>
    <row r="189" spans="1:17" ht="15.75" hidden="1">
      <c r="A189" s="57"/>
      <c r="B189" s="389" t="s">
        <v>57</v>
      </c>
      <c r="C189" s="392" t="s">
        <v>6</v>
      </c>
      <c r="D189" s="393"/>
      <c r="E189" s="394"/>
      <c r="F189" s="418" t="s">
        <v>50</v>
      </c>
      <c r="G189" s="419"/>
      <c r="H189" s="392" t="s">
        <v>7</v>
      </c>
      <c r="I189" s="393"/>
      <c r="J189" s="393"/>
      <c r="K189" s="393"/>
      <c r="L189" s="393"/>
      <c r="M189" s="393"/>
      <c r="N189" s="393"/>
      <c r="O189" s="393"/>
      <c r="P189" s="394"/>
      <c r="Q189" s="82"/>
    </row>
    <row r="190" spans="1:17" ht="15.75" hidden="1">
      <c r="A190" s="57"/>
      <c r="B190" s="390"/>
      <c r="C190" s="395" t="s">
        <v>129</v>
      </c>
      <c r="D190" s="395" t="s">
        <v>132</v>
      </c>
      <c r="E190" s="395" t="s">
        <v>130</v>
      </c>
      <c r="F190" s="395" t="s">
        <v>139</v>
      </c>
      <c r="G190" s="395" t="s">
        <v>8</v>
      </c>
      <c r="H190" s="389" t="s">
        <v>58</v>
      </c>
      <c r="I190" s="392" t="s">
        <v>67</v>
      </c>
      <c r="J190" s="394"/>
      <c r="K190" s="392" t="s">
        <v>51</v>
      </c>
      <c r="L190" s="393"/>
      <c r="M190" s="394"/>
      <c r="N190" s="389" t="s">
        <v>64</v>
      </c>
      <c r="O190" s="407" t="s">
        <v>72</v>
      </c>
      <c r="P190" s="389" t="s">
        <v>66</v>
      </c>
      <c r="Q190" s="420"/>
    </row>
    <row r="191" spans="1:17" ht="94.5" hidden="1">
      <c r="A191" s="57"/>
      <c r="B191" s="391"/>
      <c r="C191" s="396"/>
      <c r="D191" s="396"/>
      <c r="E191" s="396"/>
      <c r="F191" s="396"/>
      <c r="G191" s="396"/>
      <c r="H191" s="391"/>
      <c r="I191" s="85" t="s">
        <v>60</v>
      </c>
      <c r="J191" s="85" t="s">
        <v>49</v>
      </c>
      <c r="K191" s="86" t="s">
        <v>61</v>
      </c>
      <c r="L191" s="86" t="s">
        <v>62</v>
      </c>
      <c r="M191" s="86" t="s">
        <v>63</v>
      </c>
      <c r="N191" s="391"/>
      <c r="O191" s="408"/>
      <c r="P191" s="391"/>
      <c r="Q191" s="420"/>
    </row>
    <row r="192" spans="1:17" ht="15.75" hidden="1">
      <c r="A192" s="57"/>
      <c r="B192" s="87">
        <v>1</v>
      </c>
      <c r="C192" s="88">
        <v>2</v>
      </c>
      <c r="D192" s="88">
        <v>3</v>
      </c>
      <c r="E192" s="89">
        <v>4</v>
      </c>
      <c r="F192" s="89">
        <v>5</v>
      </c>
      <c r="G192" s="89">
        <v>6</v>
      </c>
      <c r="H192" s="87">
        <v>7</v>
      </c>
      <c r="I192" s="90">
        <v>8</v>
      </c>
      <c r="J192" s="90">
        <v>9</v>
      </c>
      <c r="K192" s="90">
        <v>10</v>
      </c>
      <c r="L192" s="90">
        <v>11</v>
      </c>
      <c r="M192" s="90">
        <v>12</v>
      </c>
      <c r="N192" s="87">
        <v>13</v>
      </c>
      <c r="O192" s="87">
        <v>14</v>
      </c>
      <c r="P192" s="87">
        <v>15</v>
      </c>
      <c r="Q192" s="128"/>
    </row>
    <row r="193" spans="1:17" ht="24" hidden="1">
      <c r="A193" s="57"/>
      <c r="B193" s="477" t="s">
        <v>180</v>
      </c>
      <c r="C193" s="450" t="s">
        <v>12</v>
      </c>
      <c r="D193" s="450" t="s">
        <v>172</v>
      </c>
      <c r="E193" s="401" t="s">
        <v>124</v>
      </c>
      <c r="F193" s="450" t="s">
        <v>42</v>
      </c>
      <c r="G193" s="401"/>
      <c r="H193" s="94" t="s">
        <v>10</v>
      </c>
      <c r="I193" s="95" t="s">
        <v>11</v>
      </c>
      <c r="J193" s="85"/>
      <c r="K193" s="191">
        <v>100</v>
      </c>
      <c r="L193" s="191"/>
      <c r="M193" s="191">
        <f>K193</f>
        <v>100</v>
      </c>
      <c r="N193" s="84">
        <f>K193*0.1</f>
        <v>10</v>
      </c>
      <c r="O193" s="84">
        <v>0</v>
      </c>
      <c r="P193" s="84"/>
      <c r="Q193" s="128"/>
    </row>
    <row r="194" spans="1:17" ht="48" hidden="1">
      <c r="A194" s="57"/>
      <c r="B194" s="478"/>
      <c r="C194" s="451"/>
      <c r="D194" s="451"/>
      <c r="E194" s="402"/>
      <c r="F194" s="451"/>
      <c r="G194" s="402"/>
      <c r="H194" s="94" t="s">
        <v>13</v>
      </c>
      <c r="I194" s="95" t="s">
        <v>11</v>
      </c>
      <c r="J194" s="85"/>
      <c r="K194" s="192">
        <v>0</v>
      </c>
      <c r="L194" s="192"/>
      <c r="M194" s="192">
        <f>K194</f>
        <v>0</v>
      </c>
      <c r="N194" s="102">
        <f>K194*0.1</f>
        <v>0</v>
      </c>
      <c r="O194" s="84">
        <v>0</v>
      </c>
      <c r="P194" s="84"/>
      <c r="Q194" s="128"/>
    </row>
    <row r="195" spans="1:17" ht="24" hidden="1">
      <c r="A195" s="57"/>
      <c r="B195" s="479"/>
      <c r="C195" s="446"/>
      <c r="D195" s="424"/>
      <c r="E195" s="448"/>
      <c r="F195" s="424"/>
      <c r="G195" s="424"/>
      <c r="H195" s="94" t="s">
        <v>14</v>
      </c>
      <c r="I195" s="95" t="s">
        <v>11</v>
      </c>
      <c r="J195" s="85"/>
      <c r="K195" s="192">
        <v>0</v>
      </c>
      <c r="L195" s="192"/>
      <c r="M195" s="192">
        <f>K195</f>
        <v>0</v>
      </c>
      <c r="N195" s="102">
        <f>K195*0.1</f>
        <v>0</v>
      </c>
      <c r="O195" s="84">
        <v>0</v>
      </c>
      <c r="P195" s="84"/>
      <c r="Q195" s="128"/>
    </row>
    <row r="196" spans="1:17" ht="36" hidden="1">
      <c r="A196" s="57"/>
      <c r="B196" s="480"/>
      <c r="C196" s="447"/>
      <c r="D196" s="425"/>
      <c r="E196" s="449"/>
      <c r="F196" s="425"/>
      <c r="G196" s="425"/>
      <c r="H196" s="94" t="s">
        <v>28</v>
      </c>
      <c r="I196" s="95" t="s">
        <v>11</v>
      </c>
      <c r="J196" s="85"/>
      <c r="K196" s="191">
        <v>100</v>
      </c>
      <c r="L196" s="191"/>
      <c r="M196" s="191">
        <f>K196</f>
        <v>100</v>
      </c>
      <c r="N196" s="102">
        <f>K196*0.1</f>
        <v>10</v>
      </c>
      <c r="O196" s="84">
        <v>0</v>
      </c>
      <c r="P196" s="84"/>
      <c r="Q196" s="128"/>
    </row>
    <row r="197" spans="1:17" ht="60" hidden="1">
      <c r="A197" s="57"/>
      <c r="B197" s="134"/>
      <c r="C197" s="124"/>
      <c r="D197" s="153"/>
      <c r="E197" s="117"/>
      <c r="F197" s="117"/>
      <c r="G197" s="117"/>
      <c r="H197" s="108" t="s">
        <v>15</v>
      </c>
      <c r="I197" s="109" t="s">
        <v>16</v>
      </c>
      <c r="J197" s="110"/>
      <c r="K197" s="193">
        <v>0</v>
      </c>
      <c r="L197" s="193"/>
      <c r="M197" s="191">
        <f>K197</f>
        <v>0</v>
      </c>
      <c r="N197" s="102">
        <f>K197*0.1</f>
        <v>0</v>
      </c>
      <c r="O197" s="84">
        <f>K197-M197-N197</f>
        <v>0</v>
      </c>
      <c r="P197" s="84"/>
      <c r="Q197" s="135"/>
    </row>
    <row r="198" spans="1:17" ht="0.75" customHeight="1" hidden="1">
      <c r="A198" s="57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</row>
    <row r="199" spans="1:17" ht="15.75" hidden="1">
      <c r="A199" s="57"/>
      <c r="B199" s="265" t="s">
        <v>17</v>
      </c>
      <c r="C199" s="266"/>
      <c r="D199" s="266"/>
      <c r="E199" s="266"/>
      <c r="F199" s="266"/>
      <c r="G199" s="266"/>
      <c r="H199" s="266"/>
      <c r="I199" s="111"/>
      <c r="J199" s="111"/>
      <c r="K199" s="111"/>
      <c r="L199" s="111"/>
      <c r="M199" s="111"/>
      <c r="N199" s="111"/>
      <c r="O199" s="111"/>
      <c r="P199" s="111"/>
      <c r="Q199" s="57"/>
    </row>
    <row r="200" spans="1:17" ht="15.75" hidden="1">
      <c r="A200" s="57"/>
      <c r="B200" s="389" t="s">
        <v>57</v>
      </c>
      <c r="C200" s="392" t="s">
        <v>6</v>
      </c>
      <c r="D200" s="393"/>
      <c r="E200" s="394"/>
      <c r="F200" s="418" t="s">
        <v>50</v>
      </c>
      <c r="G200" s="419"/>
      <c r="H200" s="392" t="s">
        <v>18</v>
      </c>
      <c r="I200" s="393"/>
      <c r="J200" s="393"/>
      <c r="K200" s="393"/>
      <c r="L200" s="393"/>
      <c r="M200" s="393"/>
      <c r="N200" s="393"/>
      <c r="O200" s="393"/>
      <c r="P200" s="394"/>
      <c r="Q200" s="389" t="s">
        <v>52</v>
      </c>
    </row>
    <row r="201" spans="1:17" ht="15.75" hidden="1">
      <c r="A201" s="57"/>
      <c r="B201" s="390"/>
      <c r="C201" s="395" t="s">
        <v>129</v>
      </c>
      <c r="D201" s="395" t="s">
        <v>132</v>
      </c>
      <c r="E201" s="395" t="s">
        <v>130</v>
      </c>
      <c r="F201" s="395" t="s">
        <v>139</v>
      </c>
      <c r="G201" s="395" t="s">
        <v>8</v>
      </c>
      <c r="H201" s="389" t="s">
        <v>58</v>
      </c>
      <c r="I201" s="392" t="s">
        <v>67</v>
      </c>
      <c r="J201" s="394"/>
      <c r="K201" s="392" t="s">
        <v>51</v>
      </c>
      <c r="L201" s="393"/>
      <c r="M201" s="394"/>
      <c r="N201" s="389" t="s">
        <v>64</v>
      </c>
      <c r="O201" s="407" t="s">
        <v>74</v>
      </c>
      <c r="P201" s="431" t="s">
        <v>66</v>
      </c>
      <c r="Q201" s="390"/>
    </row>
    <row r="202" spans="1:17" ht="94.5" hidden="1">
      <c r="A202" s="57"/>
      <c r="B202" s="391"/>
      <c r="C202" s="396"/>
      <c r="D202" s="396"/>
      <c r="E202" s="396"/>
      <c r="F202" s="396"/>
      <c r="G202" s="396"/>
      <c r="H202" s="391"/>
      <c r="I202" s="85" t="s">
        <v>60</v>
      </c>
      <c r="J202" s="85" t="s">
        <v>73</v>
      </c>
      <c r="K202" s="86" t="s">
        <v>61</v>
      </c>
      <c r="L202" s="86" t="s">
        <v>62</v>
      </c>
      <c r="M202" s="86" t="s">
        <v>63</v>
      </c>
      <c r="N202" s="391"/>
      <c r="O202" s="408"/>
      <c r="P202" s="432"/>
      <c r="Q202" s="391"/>
    </row>
    <row r="203" spans="1:17" ht="15.75" hidden="1">
      <c r="A203" s="57"/>
      <c r="B203" s="84">
        <v>1</v>
      </c>
      <c r="C203" s="129">
        <v>2</v>
      </c>
      <c r="D203" s="129">
        <v>3</v>
      </c>
      <c r="E203" s="130">
        <v>4</v>
      </c>
      <c r="F203" s="130">
        <v>5</v>
      </c>
      <c r="G203" s="130">
        <v>6</v>
      </c>
      <c r="H203" s="84">
        <v>7</v>
      </c>
      <c r="I203" s="112">
        <v>8</v>
      </c>
      <c r="J203" s="112">
        <v>9</v>
      </c>
      <c r="K203" s="112">
        <v>10</v>
      </c>
      <c r="L203" s="112">
        <v>11</v>
      </c>
      <c r="M203" s="112">
        <v>12</v>
      </c>
      <c r="N203" s="84">
        <v>13</v>
      </c>
      <c r="O203" s="84">
        <v>14</v>
      </c>
      <c r="P203" s="84">
        <v>15</v>
      </c>
      <c r="Q203" s="84">
        <v>16</v>
      </c>
    </row>
    <row r="204" spans="1:17" ht="48" hidden="1">
      <c r="A204" s="57"/>
      <c r="B204" s="122" t="s">
        <v>180</v>
      </c>
      <c r="C204" s="136" t="s">
        <v>12</v>
      </c>
      <c r="D204" s="117" t="str">
        <f>D193</f>
        <v>слабовидящие</v>
      </c>
      <c r="E204" s="117" t="s">
        <v>124</v>
      </c>
      <c r="F204" s="117" t="s">
        <v>42</v>
      </c>
      <c r="G204" s="118"/>
      <c r="H204" s="137" t="s">
        <v>19</v>
      </c>
      <c r="I204" s="120" t="s">
        <v>20</v>
      </c>
      <c r="J204" s="85">
        <v>792</v>
      </c>
      <c r="K204" s="200">
        <v>0</v>
      </c>
      <c r="L204" s="201"/>
      <c r="M204" s="200">
        <v>0</v>
      </c>
      <c r="N204" s="138">
        <f>K204*0.1</f>
        <v>0</v>
      </c>
      <c r="O204" s="112">
        <v>0</v>
      </c>
      <c r="P204" s="112"/>
      <c r="Q204" s="112"/>
    </row>
    <row r="205" spans="1:17" ht="15.75" hidden="1">
      <c r="A205" s="57"/>
      <c r="B205" s="139"/>
      <c r="C205" s="140"/>
      <c r="D205" s="140"/>
      <c r="E205" s="141"/>
      <c r="F205" s="141"/>
      <c r="G205" s="141"/>
      <c r="H205" s="142"/>
      <c r="I205" s="143"/>
      <c r="J205" s="82"/>
      <c r="K205" s="144"/>
      <c r="L205" s="145"/>
      <c r="M205" s="145"/>
      <c r="N205" s="145"/>
      <c r="O205" s="145"/>
      <c r="P205" s="145"/>
      <c r="Q205" s="83"/>
    </row>
    <row r="206" spans="1:17" ht="3" customHeight="1" hidden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169"/>
      <c r="O206" s="57"/>
      <c r="P206" s="57"/>
      <c r="Q206" s="57"/>
    </row>
    <row r="207" spans="1:17" ht="15.75" hidden="1">
      <c r="A207" s="57"/>
      <c r="B207" s="426" t="s">
        <v>77</v>
      </c>
      <c r="C207" s="426"/>
      <c r="D207" s="427" t="s">
        <v>103</v>
      </c>
      <c r="E207" s="427"/>
      <c r="F207" s="427"/>
      <c r="G207" s="427"/>
      <c r="H207" s="427"/>
      <c r="I207" s="427"/>
      <c r="J207" s="427"/>
      <c r="K207" s="57"/>
      <c r="L207" s="57" t="s">
        <v>104</v>
      </c>
      <c r="M207" s="57"/>
      <c r="N207" s="427" t="s">
        <v>32</v>
      </c>
      <c r="O207" s="427"/>
      <c r="P207" s="57"/>
      <c r="Q207" s="57"/>
    </row>
    <row r="208" spans="1:17" ht="15.75" hidden="1">
      <c r="A208" s="57"/>
      <c r="B208" s="163" t="str">
        <f>D20</f>
        <v>"30"  ДЕКАБРЯ  2022 г.</v>
      </c>
      <c r="C208" s="162"/>
      <c r="D208" s="162"/>
      <c r="E208" s="164" t="s">
        <v>78</v>
      </c>
      <c r="F208" s="164"/>
      <c r="G208" s="164"/>
      <c r="H208" s="428"/>
      <c r="I208" s="428"/>
      <c r="J208" s="162"/>
      <c r="K208" s="57"/>
      <c r="L208" s="164" t="s">
        <v>22</v>
      </c>
      <c r="M208" s="57"/>
      <c r="N208" s="428" t="s">
        <v>79</v>
      </c>
      <c r="O208" s="428"/>
      <c r="P208" s="57"/>
      <c r="Q208" s="57"/>
    </row>
    <row r="209" spans="1:17" ht="15.75" hidden="1">
      <c r="A209" s="57"/>
      <c r="B209" s="162"/>
      <c r="C209" s="162"/>
      <c r="D209" s="162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57"/>
    </row>
    <row r="210" spans="1:17" ht="15" customHeight="1" hidden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</row>
  </sheetData>
  <sheetProtection/>
  <mergeCells count="318">
    <mergeCell ref="E39:E40"/>
    <mergeCell ref="F39:F40"/>
    <mergeCell ref="C39:C40"/>
    <mergeCell ref="D39:D40"/>
    <mergeCell ref="B207:C207"/>
    <mergeCell ref="D207:J207"/>
    <mergeCell ref="G177:G178"/>
    <mergeCell ref="E166:E167"/>
    <mergeCell ref="F166:F167"/>
    <mergeCell ref="G166:G167"/>
    <mergeCell ref="N207:O207"/>
    <mergeCell ref="H208:I208"/>
    <mergeCell ref="N208:O208"/>
    <mergeCell ref="H177:H178"/>
    <mergeCell ref="I177:J177"/>
    <mergeCell ref="K177:M177"/>
    <mergeCell ref="N177:N178"/>
    <mergeCell ref="O177:O178"/>
    <mergeCell ref="K190:M190"/>
    <mergeCell ref="N190:N191"/>
    <mergeCell ref="P177:P178"/>
    <mergeCell ref="B176:B178"/>
    <mergeCell ref="C176:E176"/>
    <mergeCell ref="F176:G176"/>
    <mergeCell ref="H176:P176"/>
    <mergeCell ref="Q176:Q178"/>
    <mergeCell ref="C177:C178"/>
    <mergeCell ref="D177:D178"/>
    <mergeCell ref="E177:E178"/>
    <mergeCell ref="F177:F178"/>
    <mergeCell ref="Q166:Q167"/>
    <mergeCell ref="B169:B172"/>
    <mergeCell ref="C169:C172"/>
    <mergeCell ref="D169:D172"/>
    <mergeCell ref="E169:E172"/>
    <mergeCell ref="F169:F172"/>
    <mergeCell ref="G169:G172"/>
    <mergeCell ref="H166:H167"/>
    <mergeCell ref="I166:J166"/>
    <mergeCell ref="K166:M166"/>
    <mergeCell ref="N166:N167"/>
    <mergeCell ref="O166:O167"/>
    <mergeCell ref="P166:P167"/>
    <mergeCell ref="B163:Q163"/>
    <mergeCell ref="B165:B167"/>
    <mergeCell ref="C165:E165"/>
    <mergeCell ref="F165:G165"/>
    <mergeCell ref="H165:P165"/>
    <mergeCell ref="C166:C167"/>
    <mergeCell ref="D166:D167"/>
    <mergeCell ref="H95:P95"/>
    <mergeCell ref="C140:C143"/>
    <mergeCell ref="D140:D143"/>
    <mergeCell ref="E140:E143"/>
    <mergeCell ref="F140:F143"/>
    <mergeCell ref="B95:B97"/>
    <mergeCell ref="C95:E95"/>
    <mergeCell ref="F95:G95"/>
    <mergeCell ref="C96:C97"/>
    <mergeCell ref="D96:D97"/>
    <mergeCell ref="L160:N161"/>
    <mergeCell ref="O160:O161"/>
    <mergeCell ref="P160:P161"/>
    <mergeCell ref="B126:C126"/>
    <mergeCell ref="D126:J126"/>
    <mergeCell ref="H127:I127"/>
    <mergeCell ref="B155:C155"/>
    <mergeCell ref="D155:J155"/>
    <mergeCell ref="N155:O155"/>
    <mergeCell ref="H156:I156"/>
    <mergeCell ref="E96:E97"/>
    <mergeCell ref="F96:F97"/>
    <mergeCell ref="N156:O156"/>
    <mergeCell ref="G96:G97"/>
    <mergeCell ref="H96:H97"/>
    <mergeCell ref="I96:J96"/>
    <mergeCell ref="K96:M96"/>
    <mergeCell ref="N96:N97"/>
    <mergeCell ref="O96:O97"/>
    <mergeCell ref="L103:N103"/>
    <mergeCell ref="B106:Q106"/>
    <mergeCell ref="Q95:Q97"/>
    <mergeCell ref="Q86:Q87"/>
    <mergeCell ref="B89:B90"/>
    <mergeCell ref="C89:C90"/>
    <mergeCell ref="D89:D90"/>
    <mergeCell ref="I86:J86"/>
    <mergeCell ref="K86:M86"/>
    <mergeCell ref="E89:E90"/>
    <mergeCell ref="E86:E87"/>
    <mergeCell ref="C85:E85"/>
    <mergeCell ref="F85:G85"/>
    <mergeCell ref="H85:P85"/>
    <mergeCell ref="C86:C87"/>
    <mergeCell ref="D86:D87"/>
    <mergeCell ref="F86:F87"/>
    <mergeCell ref="G86:G87"/>
    <mergeCell ref="H86:H87"/>
    <mergeCell ref="P96:P97"/>
    <mergeCell ref="P86:P87"/>
    <mergeCell ref="C72:C73"/>
    <mergeCell ref="D72:D73"/>
    <mergeCell ref="E72:E73"/>
    <mergeCell ref="F72:F73"/>
    <mergeCell ref="G72:G73"/>
    <mergeCell ref="L80:N81"/>
    <mergeCell ref="P72:P73"/>
    <mergeCell ref="N86:N87"/>
    <mergeCell ref="Q71:Q73"/>
    <mergeCell ref="O86:O87"/>
    <mergeCell ref="O80:O81"/>
    <mergeCell ref="B83:Q83"/>
    <mergeCell ref="B85:B87"/>
    <mergeCell ref="F66:F67"/>
    <mergeCell ref="H72:H73"/>
    <mergeCell ref="I72:J72"/>
    <mergeCell ref="K72:M72"/>
    <mergeCell ref="N72:N73"/>
    <mergeCell ref="B71:B73"/>
    <mergeCell ref="C71:E71"/>
    <mergeCell ref="F71:G71"/>
    <mergeCell ref="H71:P71"/>
    <mergeCell ref="O72:O73"/>
    <mergeCell ref="Q61:Q62"/>
    <mergeCell ref="B64:B65"/>
    <mergeCell ref="C64:C65"/>
    <mergeCell ref="D64:D65"/>
    <mergeCell ref="F64:F65"/>
    <mergeCell ref="G64:G65"/>
    <mergeCell ref="H61:H62"/>
    <mergeCell ref="O61:O62"/>
    <mergeCell ref="C60:E60"/>
    <mergeCell ref="F60:G60"/>
    <mergeCell ref="H60:P60"/>
    <mergeCell ref="C61:C62"/>
    <mergeCell ref="D61:D62"/>
    <mergeCell ref="E61:E62"/>
    <mergeCell ref="F61:F62"/>
    <mergeCell ref="L55:N56"/>
    <mergeCell ref="K61:M61"/>
    <mergeCell ref="N61:N62"/>
    <mergeCell ref="I61:J61"/>
    <mergeCell ref="B58:Q58"/>
    <mergeCell ref="O55:O56"/>
    <mergeCell ref="P55:P56"/>
    <mergeCell ref="P61:P62"/>
    <mergeCell ref="B60:B62"/>
    <mergeCell ref="B46:B48"/>
    <mergeCell ref="C46:E46"/>
    <mergeCell ref="F46:G46"/>
    <mergeCell ref="H46:P46"/>
    <mergeCell ref="E64:E65"/>
    <mergeCell ref="C47:C48"/>
    <mergeCell ref="D47:D48"/>
    <mergeCell ref="P47:P48"/>
    <mergeCell ref="G61:G62"/>
    <mergeCell ref="D53:F53"/>
    <mergeCell ref="E66:E67"/>
    <mergeCell ref="H47:H48"/>
    <mergeCell ref="I47:J47"/>
    <mergeCell ref="K47:M47"/>
    <mergeCell ref="N47:N48"/>
    <mergeCell ref="Q46:Q48"/>
    <mergeCell ref="E47:E48"/>
    <mergeCell ref="F47:F48"/>
    <mergeCell ref="G47:G48"/>
    <mergeCell ref="O47:O48"/>
    <mergeCell ref="F36:F37"/>
    <mergeCell ref="P36:P37"/>
    <mergeCell ref="Q36:Q37"/>
    <mergeCell ref="G36:G37"/>
    <mergeCell ref="H36:H37"/>
    <mergeCell ref="I36:J36"/>
    <mergeCell ref="K36:M36"/>
    <mergeCell ref="N36:N37"/>
    <mergeCell ref="O36:O37"/>
    <mergeCell ref="G24:K24"/>
    <mergeCell ref="L30:N30"/>
    <mergeCell ref="B33:Q33"/>
    <mergeCell ref="B35:B37"/>
    <mergeCell ref="C35:E35"/>
    <mergeCell ref="F35:G35"/>
    <mergeCell ref="H35:P35"/>
    <mergeCell ref="C36:C37"/>
    <mergeCell ref="D36:D37"/>
    <mergeCell ref="E36:E37"/>
    <mergeCell ref="E109:E110"/>
    <mergeCell ref="F109:F110"/>
    <mergeCell ref="G109:G110"/>
    <mergeCell ref="H109:H110"/>
    <mergeCell ref="C18:H18"/>
    <mergeCell ref="B22:E22"/>
    <mergeCell ref="G22:K22"/>
    <mergeCell ref="B23:G23"/>
    <mergeCell ref="H23:J23"/>
    <mergeCell ref="B24:D24"/>
    <mergeCell ref="N109:N110"/>
    <mergeCell ref="O109:O110"/>
    <mergeCell ref="P109:P110"/>
    <mergeCell ref="Q109:Q110"/>
    <mergeCell ref="B108:B110"/>
    <mergeCell ref="C108:E108"/>
    <mergeCell ref="F108:G108"/>
    <mergeCell ref="H108:P108"/>
    <mergeCell ref="C109:C110"/>
    <mergeCell ref="D109:D110"/>
    <mergeCell ref="B112:B114"/>
    <mergeCell ref="C112:C114"/>
    <mergeCell ref="D112:D114"/>
    <mergeCell ref="B119:B121"/>
    <mergeCell ref="C119:E119"/>
    <mergeCell ref="F119:G119"/>
    <mergeCell ref="Q119:Q121"/>
    <mergeCell ref="C120:C121"/>
    <mergeCell ref="D120:D121"/>
    <mergeCell ref="E120:E121"/>
    <mergeCell ref="F120:F121"/>
    <mergeCell ref="G120:G121"/>
    <mergeCell ref="H120:H121"/>
    <mergeCell ref="I120:J120"/>
    <mergeCell ref="K120:M120"/>
    <mergeCell ref="P120:P121"/>
    <mergeCell ref="L131:N132"/>
    <mergeCell ref="O131:O132"/>
    <mergeCell ref="P131:P132"/>
    <mergeCell ref="M126:N126"/>
    <mergeCell ref="M127:N127"/>
    <mergeCell ref="P137:P138"/>
    <mergeCell ref="B134:Q134"/>
    <mergeCell ref="B136:B138"/>
    <mergeCell ref="C136:E136"/>
    <mergeCell ref="F136:G136"/>
    <mergeCell ref="H136:P136"/>
    <mergeCell ref="C137:C138"/>
    <mergeCell ref="D137:D138"/>
    <mergeCell ref="Q137:Q138"/>
    <mergeCell ref="E137:E138"/>
    <mergeCell ref="G140:G143"/>
    <mergeCell ref="O137:O138"/>
    <mergeCell ref="F137:F138"/>
    <mergeCell ref="G137:G138"/>
    <mergeCell ref="N137:N138"/>
    <mergeCell ref="H137:H138"/>
    <mergeCell ref="I137:J137"/>
    <mergeCell ref="K137:M137"/>
    <mergeCell ref="B147:B149"/>
    <mergeCell ref="C147:E147"/>
    <mergeCell ref="F147:G147"/>
    <mergeCell ref="H147:P147"/>
    <mergeCell ref="O148:O149"/>
    <mergeCell ref="P148:P149"/>
    <mergeCell ref="N148:N149"/>
    <mergeCell ref="B140:B143"/>
    <mergeCell ref="Q147:Q149"/>
    <mergeCell ref="C148:C149"/>
    <mergeCell ref="D148:D149"/>
    <mergeCell ref="E148:E149"/>
    <mergeCell ref="F148:F149"/>
    <mergeCell ref="G148:G149"/>
    <mergeCell ref="H148:H149"/>
    <mergeCell ref="I148:J148"/>
    <mergeCell ref="K148:M148"/>
    <mergeCell ref="P184:P185"/>
    <mergeCell ref="B187:Q187"/>
    <mergeCell ref="B189:B191"/>
    <mergeCell ref="C189:E189"/>
    <mergeCell ref="F189:G189"/>
    <mergeCell ref="H189:P189"/>
    <mergeCell ref="C190:C191"/>
    <mergeCell ref="E190:E191"/>
    <mergeCell ref="F190:F191"/>
    <mergeCell ref="G190:G191"/>
    <mergeCell ref="I190:J190"/>
    <mergeCell ref="O103:O104"/>
    <mergeCell ref="L184:N185"/>
    <mergeCell ref="O184:O185"/>
    <mergeCell ref="N120:N121"/>
    <mergeCell ref="O120:O121"/>
    <mergeCell ref="O190:O191"/>
    <mergeCell ref="H119:P119"/>
    <mergeCell ref="I109:J109"/>
    <mergeCell ref="K109:M109"/>
    <mergeCell ref="P190:P191"/>
    <mergeCell ref="Q190:Q191"/>
    <mergeCell ref="B193:B196"/>
    <mergeCell ref="C193:C196"/>
    <mergeCell ref="D193:D196"/>
    <mergeCell ref="E193:E196"/>
    <mergeCell ref="F193:F196"/>
    <mergeCell ref="G193:G196"/>
    <mergeCell ref="D190:D191"/>
    <mergeCell ref="H190:H191"/>
    <mergeCell ref="B200:B202"/>
    <mergeCell ref="C200:E200"/>
    <mergeCell ref="F200:G200"/>
    <mergeCell ref="H200:P200"/>
    <mergeCell ref="Q200:Q202"/>
    <mergeCell ref="C201:C202"/>
    <mergeCell ref="D201:D202"/>
    <mergeCell ref="E201:E202"/>
    <mergeCell ref="F201:F202"/>
    <mergeCell ref="P201:P202"/>
    <mergeCell ref="G201:G202"/>
    <mergeCell ref="H201:H202"/>
    <mergeCell ref="I201:J201"/>
    <mergeCell ref="K201:M201"/>
    <mergeCell ref="N201:N202"/>
    <mergeCell ref="O201:O202"/>
    <mergeCell ref="G66:G67"/>
    <mergeCell ref="B91:B93"/>
    <mergeCell ref="C91:C93"/>
    <mergeCell ref="D91:D93"/>
    <mergeCell ref="E91:E93"/>
    <mergeCell ref="F91:F93"/>
    <mergeCell ref="G89:G93"/>
    <mergeCell ref="F89:F90"/>
    <mergeCell ref="C66:C67"/>
    <mergeCell ref="D66:D6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5" manualBreakCount="5">
    <brk id="27" max="16" man="1"/>
    <brk id="52" max="16" man="1"/>
    <brk id="78" max="16" man="1"/>
    <brk id="101" max="16" man="1"/>
    <brk id="15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6:Q130"/>
  <sheetViews>
    <sheetView view="pageBreakPreview" zoomScaleSheetLayoutView="100" zoomScalePageLayoutView="0" workbookViewId="0" topLeftCell="A94">
      <selection activeCell="B99" sqref="B99"/>
    </sheetView>
  </sheetViews>
  <sheetFormatPr defaultColWidth="8.8515625" defaultRowHeight="12.75"/>
  <cols>
    <col min="1" max="1" width="8.8515625" style="1" customWidth="1"/>
    <col min="2" max="2" width="36.140625" style="1" customWidth="1"/>
    <col min="3" max="3" width="19.57421875" style="1" customWidth="1"/>
    <col min="4" max="4" width="18.421875" style="1" customWidth="1"/>
    <col min="5" max="7" width="14.7109375" style="1" customWidth="1"/>
    <col min="8" max="8" width="34.00390625" style="1" customWidth="1"/>
    <col min="9" max="9" width="11.00390625" style="1" customWidth="1"/>
    <col min="10" max="10" width="7.7109375" style="1" customWidth="1"/>
    <col min="11" max="12" width="13.00390625" style="1" customWidth="1"/>
    <col min="13" max="13" width="12.140625" style="1" customWidth="1"/>
    <col min="14" max="14" width="21.8515625" style="1" customWidth="1"/>
    <col min="15" max="15" width="19.57421875" style="1" customWidth="1"/>
    <col min="16" max="16" width="12.7109375" style="1" customWidth="1"/>
    <col min="17" max="17" width="15.421875" style="1" customWidth="1"/>
    <col min="18" max="16384" width="8.8515625" style="1" customWidth="1"/>
  </cols>
  <sheetData>
    <row r="16" spans="1:17" ht="15.75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76.5" customHeight="1">
      <c r="A17" s="57"/>
      <c r="B17" s="57"/>
      <c r="C17" s="379" t="str">
        <f>'маркинская сош'!C18:H18</f>
        <v>ОТЧЕТ О ВЫПОЛНЕНИИ                                    МУНИЦИПАЛЬНОГО ЗАДАНИЯ №</v>
      </c>
      <c r="D17" s="379"/>
      <c r="E17" s="379"/>
      <c r="F17" s="379"/>
      <c r="G17" s="379"/>
      <c r="H17" s="380"/>
      <c r="I17" s="372">
        <v>4</v>
      </c>
      <c r="J17" s="57"/>
      <c r="K17" s="57"/>
      <c r="L17" s="57"/>
      <c r="M17" s="57"/>
      <c r="N17" s="57"/>
      <c r="O17" s="57"/>
      <c r="P17" s="57"/>
      <c r="Q17" s="57"/>
    </row>
    <row r="18" spans="1:17" ht="59.25" customHeight="1">
      <c r="A18" s="57"/>
      <c r="B18" s="366"/>
      <c r="C18" s="366"/>
      <c r="D18" s="366" t="str">
        <f>'маркинская сош'!D19:G19</f>
        <v>на 2022 год и плановый период 2023 и 2024 годов</v>
      </c>
      <c r="E18" s="366"/>
      <c r="F18" s="366"/>
      <c r="G18" s="366"/>
      <c r="H18" s="366"/>
      <c r="I18" s="366"/>
      <c r="J18" s="366"/>
      <c r="K18" s="366"/>
      <c r="L18" s="57"/>
      <c r="M18" s="57"/>
      <c r="N18" s="358"/>
      <c r="O18" s="356" t="s">
        <v>44</v>
      </c>
      <c r="P18" s="71"/>
      <c r="Q18" s="57"/>
    </row>
    <row r="19" spans="1:17" ht="60.75" customHeight="1">
      <c r="A19" s="57"/>
      <c r="B19" s="366"/>
      <c r="C19" s="367" t="s">
        <v>224</v>
      </c>
      <c r="D19" s="368" t="str">
        <f>'маркинская сош'!D20</f>
        <v>"30"  ДЕКАБРЯ  2022 г.</v>
      </c>
      <c r="E19" s="366"/>
      <c r="F19" s="366"/>
      <c r="G19" s="366"/>
      <c r="H19" s="366"/>
      <c r="I19" s="366"/>
      <c r="J19" s="366"/>
      <c r="K19" s="366"/>
      <c r="L19" s="57"/>
      <c r="M19" s="57"/>
      <c r="N19" s="363" t="s">
        <v>45</v>
      </c>
      <c r="O19" s="364" t="s">
        <v>53</v>
      </c>
      <c r="P19" s="71"/>
      <c r="Q19" s="57"/>
    </row>
    <row r="20" spans="1:17" ht="40.5" customHeight="1">
      <c r="A20" s="57"/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57"/>
      <c r="M20" s="57"/>
      <c r="N20" s="358" t="s">
        <v>46</v>
      </c>
      <c r="O20" s="375">
        <f>'маркинская сош'!O21</f>
        <v>44925</v>
      </c>
      <c r="P20" s="74"/>
      <c r="Q20" s="57"/>
    </row>
    <row r="21" spans="1:17" ht="120" customHeight="1">
      <c r="A21" s="57"/>
      <c r="B21" s="382" t="s">
        <v>54</v>
      </c>
      <c r="C21" s="382"/>
      <c r="D21" s="382"/>
      <c r="E21" s="382"/>
      <c r="F21" s="369"/>
      <c r="G21" s="381" t="s">
        <v>91</v>
      </c>
      <c r="H21" s="381"/>
      <c r="I21" s="381"/>
      <c r="J21" s="381"/>
      <c r="K21" s="381"/>
      <c r="L21" s="57"/>
      <c r="M21" s="57"/>
      <c r="N21" s="363" t="s">
        <v>47</v>
      </c>
      <c r="O21" s="356" t="s">
        <v>213</v>
      </c>
      <c r="P21" s="71"/>
      <c r="Q21" s="57"/>
    </row>
    <row r="22" spans="1:17" ht="97.5" customHeight="1">
      <c r="A22" s="57"/>
      <c r="B22" s="382" t="s">
        <v>55</v>
      </c>
      <c r="C22" s="382"/>
      <c r="D22" s="382"/>
      <c r="E22" s="382"/>
      <c r="F22" s="382"/>
      <c r="G22" s="382"/>
      <c r="H22" s="526" t="s">
        <v>0</v>
      </c>
      <c r="I22" s="526"/>
      <c r="J22" s="526"/>
      <c r="K22" s="370"/>
      <c r="L22" s="57"/>
      <c r="M22" s="57"/>
      <c r="N22" s="358" t="s">
        <v>183</v>
      </c>
      <c r="O22" s="356" t="s">
        <v>184</v>
      </c>
      <c r="P22" s="71"/>
      <c r="Q22" s="57"/>
    </row>
    <row r="23" spans="1:17" ht="54" customHeight="1">
      <c r="A23" s="57"/>
      <c r="B23" s="384"/>
      <c r="C23" s="384"/>
      <c r="D23" s="384"/>
      <c r="E23" s="371"/>
      <c r="F23" s="371"/>
      <c r="G23" s="385"/>
      <c r="H23" s="385"/>
      <c r="I23" s="385"/>
      <c r="J23" s="385"/>
      <c r="K23" s="385"/>
      <c r="L23" s="77"/>
      <c r="M23" s="57"/>
      <c r="N23" s="358" t="s">
        <v>183</v>
      </c>
      <c r="O23" s="356" t="s">
        <v>185</v>
      </c>
      <c r="P23" s="71"/>
      <c r="Q23" s="57"/>
    </row>
    <row r="24" spans="1:17" ht="66.75" customHeight="1">
      <c r="A24" s="57"/>
      <c r="B24" s="373" t="s">
        <v>1</v>
      </c>
      <c r="C24" s="374" t="s">
        <v>201</v>
      </c>
      <c r="D24" s="366"/>
      <c r="E24" s="366"/>
      <c r="F24" s="366"/>
      <c r="G24" s="366"/>
      <c r="H24" s="366"/>
      <c r="I24" s="366"/>
      <c r="J24" s="366"/>
      <c r="K24" s="366"/>
      <c r="L24" s="57"/>
      <c r="M24" s="57"/>
      <c r="N24" s="358" t="s">
        <v>183</v>
      </c>
      <c r="O24" s="356" t="s">
        <v>186</v>
      </c>
      <c r="P24" s="71"/>
      <c r="Q24" s="57"/>
    </row>
    <row r="25" spans="1:17" ht="27.75" customHeight="1">
      <c r="A25" s="57"/>
      <c r="B25" s="57"/>
      <c r="C25" s="57" t="s">
        <v>170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0"/>
      <c r="P25" s="71"/>
      <c r="Q25" s="57"/>
    </row>
    <row r="26" spans="1:17" ht="15.75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5.75">
      <c r="A27" s="57"/>
      <c r="B27" s="69"/>
      <c r="C27" s="76" t="s">
        <v>2</v>
      </c>
      <c r="D27" s="57"/>
      <c r="E27" s="57"/>
      <c r="F27" s="57"/>
      <c r="G27" s="57"/>
      <c r="H27" s="57"/>
      <c r="I27" s="78"/>
      <c r="J27" s="57"/>
      <c r="K27" s="57"/>
      <c r="L27" s="57"/>
      <c r="M27" s="57"/>
      <c r="N27" s="57"/>
      <c r="O27" s="57"/>
      <c r="P27" s="57"/>
      <c r="Q27" s="57"/>
    </row>
    <row r="28" spans="1:17" ht="18.75">
      <c r="A28" s="57"/>
      <c r="B28" s="69"/>
      <c r="C28" s="72" t="s">
        <v>3</v>
      </c>
      <c r="D28" s="238">
        <v>1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52.5" customHeight="1">
      <c r="A29" s="57"/>
      <c r="B29" s="79" t="s">
        <v>4</v>
      </c>
      <c r="C29" s="57"/>
      <c r="D29" s="57"/>
      <c r="E29" s="57"/>
      <c r="F29" s="57"/>
      <c r="G29" s="57"/>
      <c r="H29" s="57"/>
      <c r="I29" s="57"/>
      <c r="J29" s="57"/>
      <c r="K29" s="57"/>
      <c r="L29" s="386" t="s">
        <v>48</v>
      </c>
      <c r="M29" s="386"/>
      <c r="N29" s="387"/>
      <c r="O29" s="209" t="s">
        <v>176</v>
      </c>
      <c r="P29" s="80"/>
      <c r="Q29" s="80"/>
    </row>
    <row r="30" spans="1:17" ht="18" customHeight="1">
      <c r="A30" s="57"/>
      <c r="B30" s="239" t="s">
        <v>23</v>
      </c>
      <c r="C30" s="240"/>
      <c r="D30" s="240"/>
      <c r="E30" s="240"/>
      <c r="F30" s="240"/>
      <c r="G30" s="241"/>
      <c r="H30" s="241"/>
      <c r="I30" s="57"/>
      <c r="J30" s="57"/>
      <c r="K30" s="57"/>
      <c r="L30" s="57"/>
      <c r="M30" s="57"/>
      <c r="N30" s="75"/>
      <c r="O30" s="81"/>
      <c r="P30" s="81"/>
      <c r="Q30" s="69"/>
    </row>
    <row r="31" spans="1:17" ht="15.75">
      <c r="A31" s="57"/>
      <c r="B31" s="76" t="s">
        <v>69</v>
      </c>
      <c r="C31" s="57"/>
      <c r="D31" s="57"/>
      <c r="E31" s="76" t="s">
        <v>24</v>
      </c>
      <c r="F31" s="76"/>
      <c r="G31" s="76"/>
      <c r="H31" s="57"/>
      <c r="I31" s="57"/>
      <c r="J31" s="57"/>
      <c r="K31" s="57"/>
      <c r="L31" s="57"/>
      <c r="M31" s="57"/>
      <c r="N31" s="57"/>
      <c r="O31" s="57"/>
      <c r="P31" s="57"/>
      <c r="Q31" s="57"/>
    </row>
    <row r="32" spans="1:17" ht="15.75">
      <c r="A32" s="57"/>
      <c r="B32" s="388" t="s">
        <v>56</v>
      </c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</row>
    <row r="33" spans="1:17" ht="15.75">
      <c r="A33" s="57"/>
      <c r="B33" s="57" t="s">
        <v>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71"/>
    </row>
    <row r="34" spans="1:17" ht="66.75" customHeight="1">
      <c r="A34" s="57"/>
      <c r="B34" s="389" t="s">
        <v>57</v>
      </c>
      <c r="C34" s="392" t="s">
        <v>6</v>
      </c>
      <c r="D34" s="393"/>
      <c r="E34" s="394"/>
      <c r="F34" s="392" t="s">
        <v>50</v>
      </c>
      <c r="G34" s="394"/>
      <c r="H34" s="392" t="s">
        <v>7</v>
      </c>
      <c r="I34" s="393"/>
      <c r="J34" s="393"/>
      <c r="K34" s="393"/>
      <c r="L34" s="393"/>
      <c r="M34" s="393"/>
      <c r="N34" s="393"/>
      <c r="O34" s="393"/>
      <c r="P34" s="394"/>
      <c r="Q34" s="82"/>
    </row>
    <row r="35" spans="1:17" ht="36.75" customHeight="1">
      <c r="A35" s="57"/>
      <c r="B35" s="390"/>
      <c r="C35" s="395" t="s">
        <v>129</v>
      </c>
      <c r="D35" s="395" t="s">
        <v>143</v>
      </c>
      <c r="E35" s="395" t="s">
        <v>130</v>
      </c>
      <c r="F35" s="395" t="s">
        <v>139</v>
      </c>
      <c r="G35" s="395" t="s">
        <v>8</v>
      </c>
      <c r="H35" s="389" t="s">
        <v>58</v>
      </c>
      <c r="I35" s="392" t="s">
        <v>59</v>
      </c>
      <c r="J35" s="394"/>
      <c r="K35" s="392" t="s">
        <v>51</v>
      </c>
      <c r="L35" s="393"/>
      <c r="M35" s="394"/>
      <c r="N35" s="389" t="s">
        <v>64</v>
      </c>
      <c r="O35" s="407" t="s">
        <v>65</v>
      </c>
      <c r="P35" s="389" t="s">
        <v>66</v>
      </c>
      <c r="Q35" s="400"/>
    </row>
    <row r="36" spans="1:17" ht="102" customHeight="1">
      <c r="A36" s="57"/>
      <c r="B36" s="391"/>
      <c r="C36" s="396"/>
      <c r="D36" s="396"/>
      <c r="E36" s="396"/>
      <c r="F36" s="396"/>
      <c r="G36" s="396"/>
      <c r="H36" s="391"/>
      <c r="I36" s="85" t="s">
        <v>60</v>
      </c>
      <c r="J36" s="85" t="s">
        <v>49</v>
      </c>
      <c r="K36" s="86" t="s">
        <v>61</v>
      </c>
      <c r="L36" s="86" t="s">
        <v>62</v>
      </c>
      <c r="M36" s="86" t="s">
        <v>63</v>
      </c>
      <c r="N36" s="391"/>
      <c r="O36" s="408"/>
      <c r="P36" s="391"/>
      <c r="Q36" s="400"/>
    </row>
    <row r="37" spans="1:17" ht="26.25" customHeight="1">
      <c r="A37" s="57"/>
      <c r="B37" s="87">
        <v>1</v>
      </c>
      <c r="C37" s="88">
        <v>2</v>
      </c>
      <c r="D37" s="88">
        <v>3</v>
      </c>
      <c r="E37" s="89">
        <v>4</v>
      </c>
      <c r="F37" s="89">
        <v>5</v>
      </c>
      <c r="G37" s="89">
        <v>6</v>
      </c>
      <c r="H37" s="87">
        <v>7</v>
      </c>
      <c r="I37" s="90">
        <v>8</v>
      </c>
      <c r="J37" s="90">
        <v>9</v>
      </c>
      <c r="K37" s="90">
        <v>10</v>
      </c>
      <c r="L37" s="90">
        <v>11</v>
      </c>
      <c r="M37" s="90">
        <v>12</v>
      </c>
      <c r="N37" s="87">
        <v>13</v>
      </c>
      <c r="O37" s="87">
        <v>14</v>
      </c>
      <c r="P37" s="87">
        <v>15</v>
      </c>
      <c r="Q37" s="83"/>
    </row>
    <row r="38" spans="1:17" ht="27.75" customHeight="1">
      <c r="A38" s="57"/>
      <c r="B38" s="397" t="s">
        <v>192</v>
      </c>
      <c r="C38" s="442" t="s">
        <v>9</v>
      </c>
      <c r="D38" s="401" t="s">
        <v>142</v>
      </c>
      <c r="E38" s="401" t="s">
        <v>124</v>
      </c>
      <c r="F38" s="401" t="s">
        <v>38</v>
      </c>
      <c r="G38" s="401"/>
      <c r="H38" s="94" t="s">
        <v>10</v>
      </c>
      <c r="I38" s="95" t="s">
        <v>11</v>
      </c>
      <c r="J38" s="85"/>
      <c r="K38" s="84">
        <v>100</v>
      </c>
      <c r="L38" s="84"/>
      <c r="M38" s="84">
        <f>K38</f>
        <v>100</v>
      </c>
      <c r="N38" s="84">
        <f>K38*0.1</f>
        <v>10</v>
      </c>
      <c r="O38" s="84">
        <v>0</v>
      </c>
      <c r="P38" s="84"/>
      <c r="Q38" s="83"/>
    </row>
    <row r="39" spans="1:17" ht="58.5" customHeight="1">
      <c r="A39" s="57"/>
      <c r="B39" s="399"/>
      <c r="C39" s="444"/>
      <c r="D39" s="403"/>
      <c r="E39" s="402"/>
      <c r="F39" s="403"/>
      <c r="G39" s="402"/>
      <c r="H39" s="94" t="s">
        <v>13</v>
      </c>
      <c r="I39" s="95" t="s">
        <v>11</v>
      </c>
      <c r="J39" s="85"/>
      <c r="K39" s="102">
        <v>50</v>
      </c>
      <c r="L39" s="102"/>
      <c r="M39" s="102">
        <f>K39</f>
        <v>50</v>
      </c>
      <c r="N39" s="102">
        <f>K39*0.1</f>
        <v>5</v>
      </c>
      <c r="O39" s="84">
        <v>0</v>
      </c>
      <c r="P39" s="84"/>
      <c r="Q39" s="83"/>
    </row>
    <row r="40" spans="1:17" ht="30" customHeight="1">
      <c r="A40" s="57"/>
      <c r="B40" s="527" t="s">
        <v>193</v>
      </c>
      <c r="C40" s="530" t="s">
        <v>12</v>
      </c>
      <c r="D40" s="533" t="s">
        <v>142</v>
      </c>
      <c r="E40" s="523" t="s">
        <v>25</v>
      </c>
      <c r="F40" s="536" t="s">
        <v>42</v>
      </c>
      <c r="G40" s="402"/>
      <c r="H40" s="94" t="s">
        <v>14</v>
      </c>
      <c r="I40" s="95" t="s">
        <v>11</v>
      </c>
      <c r="J40" s="85"/>
      <c r="K40" s="84">
        <v>50</v>
      </c>
      <c r="L40" s="84"/>
      <c r="M40" s="84">
        <f>K40</f>
        <v>50</v>
      </c>
      <c r="N40" s="102">
        <f>K40*0.1</f>
        <v>5</v>
      </c>
      <c r="O40" s="84">
        <v>0</v>
      </c>
      <c r="P40" s="84"/>
      <c r="Q40" s="83"/>
    </row>
    <row r="41" spans="1:17" ht="60.75" customHeight="1">
      <c r="A41" s="57"/>
      <c r="B41" s="528"/>
      <c r="C41" s="531"/>
      <c r="D41" s="534"/>
      <c r="E41" s="524"/>
      <c r="F41" s="537"/>
      <c r="G41" s="402"/>
      <c r="H41" s="94" t="s">
        <v>28</v>
      </c>
      <c r="I41" s="95" t="s">
        <v>11</v>
      </c>
      <c r="J41" s="85"/>
      <c r="K41" s="102">
        <v>100</v>
      </c>
      <c r="L41" s="102"/>
      <c r="M41" s="102">
        <f>K41</f>
        <v>100</v>
      </c>
      <c r="N41" s="102">
        <f>K41*0.1</f>
        <v>10</v>
      </c>
      <c r="O41" s="84">
        <v>0</v>
      </c>
      <c r="P41" s="84"/>
      <c r="Q41" s="83"/>
    </row>
    <row r="42" spans="1:17" ht="72.75" customHeight="1">
      <c r="A42" s="57"/>
      <c r="B42" s="529"/>
      <c r="C42" s="532"/>
      <c r="D42" s="535"/>
      <c r="E42" s="525"/>
      <c r="F42" s="538"/>
      <c r="G42" s="403"/>
      <c r="H42" s="108" t="s">
        <v>15</v>
      </c>
      <c r="I42" s="109" t="s">
        <v>16</v>
      </c>
      <c r="J42" s="110"/>
      <c r="K42" s="174">
        <v>0</v>
      </c>
      <c r="L42" s="174"/>
      <c r="M42" s="84">
        <f>K42</f>
        <v>0</v>
      </c>
      <c r="N42" s="102">
        <f>K42*0.1</f>
        <v>0</v>
      </c>
      <c r="O42" s="84">
        <f>K42-M42-N42</f>
        <v>0</v>
      </c>
      <c r="P42" s="84"/>
      <c r="Q42" s="71"/>
    </row>
    <row r="43" spans="1:17" ht="31.5" customHeight="1">
      <c r="A43" s="57"/>
      <c r="B43" s="178"/>
      <c r="C43" s="179"/>
      <c r="D43" s="180"/>
      <c r="E43" s="141"/>
      <c r="F43" s="181"/>
      <c r="G43" s="141"/>
      <c r="H43" s="182"/>
      <c r="I43" s="183"/>
      <c r="J43" s="184"/>
      <c r="K43" s="160"/>
      <c r="L43" s="160"/>
      <c r="M43" s="83"/>
      <c r="N43" s="161"/>
      <c r="O43" s="83"/>
      <c r="P43" s="83"/>
      <c r="Q43" s="71"/>
    </row>
    <row r="44" spans="1:17" ht="15.75">
      <c r="A44" s="57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</row>
    <row r="45" spans="1:17" ht="15.75">
      <c r="A45" s="57"/>
      <c r="B45" s="241" t="s">
        <v>17</v>
      </c>
      <c r="C45" s="242"/>
      <c r="D45" s="242"/>
      <c r="E45" s="242"/>
      <c r="F45" s="242"/>
      <c r="G45" s="242"/>
      <c r="H45" s="111"/>
      <c r="I45" s="111"/>
      <c r="J45" s="111"/>
      <c r="K45" s="111"/>
      <c r="L45" s="111"/>
      <c r="M45" s="111"/>
      <c r="N45" s="111"/>
      <c r="O45" s="111"/>
      <c r="P45" s="111"/>
      <c r="Q45" s="57"/>
    </row>
    <row r="46" spans="1:17" ht="69.75" customHeight="1">
      <c r="A46" s="57"/>
      <c r="B46" s="389" t="s">
        <v>57</v>
      </c>
      <c r="C46" s="392" t="s">
        <v>6</v>
      </c>
      <c r="D46" s="393"/>
      <c r="E46" s="394"/>
      <c r="F46" s="392" t="s">
        <v>50</v>
      </c>
      <c r="G46" s="394"/>
      <c r="H46" s="392" t="s">
        <v>18</v>
      </c>
      <c r="I46" s="393"/>
      <c r="J46" s="393"/>
      <c r="K46" s="393"/>
      <c r="L46" s="393"/>
      <c r="M46" s="393"/>
      <c r="N46" s="393"/>
      <c r="O46" s="393"/>
      <c r="P46" s="393"/>
      <c r="Q46" s="389" t="s">
        <v>52</v>
      </c>
    </row>
    <row r="47" spans="1:17" ht="35.25" customHeight="1">
      <c r="A47" s="57"/>
      <c r="B47" s="390"/>
      <c r="C47" s="395" t="s">
        <v>129</v>
      </c>
      <c r="D47" s="395" t="s">
        <v>143</v>
      </c>
      <c r="E47" s="395" t="s">
        <v>130</v>
      </c>
      <c r="F47" s="395" t="s">
        <v>139</v>
      </c>
      <c r="G47" s="395" t="s">
        <v>8</v>
      </c>
      <c r="H47" s="389" t="s">
        <v>58</v>
      </c>
      <c r="I47" s="392" t="s">
        <v>67</v>
      </c>
      <c r="J47" s="394"/>
      <c r="K47" s="415" t="s">
        <v>51</v>
      </c>
      <c r="L47" s="415"/>
      <c r="M47" s="415"/>
      <c r="N47" s="415" t="s">
        <v>64</v>
      </c>
      <c r="O47" s="416" t="s">
        <v>65</v>
      </c>
      <c r="P47" s="392" t="s">
        <v>66</v>
      </c>
      <c r="Q47" s="390"/>
    </row>
    <row r="48" spans="1:17" ht="104.25" customHeight="1">
      <c r="A48" s="57"/>
      <c r="B48" s="391"/>
      <c r="C48" s="396"/>
      <c r="D48" s="396"/>
      <c r="E48" s="396"/>
      <c r="F48" s="396"/>
      <c r="G48" s="396"/>
      <c r="H48" s="391"/>
      <c r="I48" s="85" t="s">
        <v>60</v>
      </c>
      <c r="J48" s="85" t="s">
        <v>49</v>
      </c>
      <c r="K48" s="85" t="s">
        <v>61</v>
      </c>
      <c r="L48" s="85" t="s">
        <v>62</v>
      </c>
      <c r="M48" s="85" t="s">
        <v>63</v>
      </c>
      <c r="N48" s="415"/>
      <c r="O48" s="416"/>
      <c r="P48" s="392"/>
      <c r="Q48" s="391"/>
    </row>
    <row r="49" spans="1:17" ht="22.5" customHeight="1">
      <c r="A49" s="57"/>
      <c r="B49" s="113">
        <v>1</v>
      </c>
      <c r="C49" s="88">
        <v>2</v>
      </c>
      <c r="D49" s="88">
        <v>3</v>
      </c>
      <c r="E49" s="89">
        <v>4</v>
      </c>
      <c r="F49" s="89">
        <v>5</v>
      </c>
      <c r="G49" s="89">
        <v>6</v>
      </c>
      <c r="H49" s="87">
        <v>7</v>
      </c>
      <c r="I49" s="90">
        <v>8</v>
      </c>
      <c r="J49" s="90">
        <v>9</v>
      </c>
      <c r="K49" s="90">
        <v>10</v>
      </c>
      <c r="L49" s="90">
        <v>11</v>
      </c>
      <c r="M49" s="90">
        <v>12</v>
      </c>
      <c r="N49" s="87">
        <v>13</v>
      </c>
      <c r="O49" s="87">
        <v>14</v>
      </c>
      <c r="P49" s="87">
        <v>15</v>
      </c>
      <c r="Q49" s="87">
        <v>16</v>
      </c>
    </row>
    <row r="50" spans="1:17" ht="87" customHeight="1">
      <c r="A50" s="57"/>
      <c r="B50" s="114" t="s">
        <v>192</v>
      </c>
      <c r="C50" s="167" t="s">
        <v>87</v>
      </c>
      <c r="D50" s="173" t="s">
        <v>142</v>
      </c>
      <c r="E50" s="173" t="s">
        <v>142</v>
      </c>
      <c r="F50" s="92" t="s">
        <v>42</v>
      </c>
      <c r="G50" s="118"/>
      <c r="H50" s="119" t="s">
        <v>19</v>
      </c>
      <c r="I50" s="120" t="s">
        <v>20</v>
      </c>
      <c r="J50" s="85">
        <v>792</v>
      </c>
      <c r="K50" s="121">
        <v>55</v>
      </c>
      <c r="L50" s="112"/>
      <c r="M50" s="121">
        <v>53</v>
      </c>
      <c r="N50" s="102">
        <f>K50*0.1</f>
        <v>5.5</v>
      </c>
      <c r="O50" s="84">
        <v>0</v>
      </c>
      <c r="P50" s="84"/>
      <c r="Q50" s="84"/>
    </row>
    <row r="51" spans="1:17" ht="108" customHeight="1">
      <c r="A51" s="57"/>
      <c r="B51" s="122" t="s">
        <v>193</v>
      </c>
      <c r="C51" s="167" t="s">
        <v>12</v>
      </c>
      <c r="D51" s="94" t="s">
        <v>142</v>
      </c>
      <c r="E51" s="136" t="s">
        <v>25</v>
      </c>
      <c r="F51" s="117" t="s">
        <v>167</v>
      </c>
      <c r="G51" s="107"/>
      <c r="H51" s="119" t="s">
        <v>19</v>
      </c>
      <c r="I51" s="120" t="s">
        <v>20</v>
      </c>
      <c r="J51" s="85">
        <v>792</v>
      </c>
      <c r="K51" s="174">
        <v>4</v>
      </c>
      <c r="L51" s="84"/>
      <c r="M51" s="174">
        <v>4</v>
      </c>
      <c r="N51" s="102">
        <f>K51*0.1</f>
        <v>0.4</v>
      </c>
      <c r="O51" s="84">
        <v>0</v>
      </c>
      <c r="P51" s="84"/>
      <c r="Q51" s="84"/>
    </row>
    <row r="52" spans="1:17" ht="15.75">
      <c r="A52" s="71"/>
      <c r="B52" s="125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</row>
    <row r="53" spans="1:17" ht="15.75">
      <c r="A53" s="71"/>
      <c r="B53" s="126"/>
      <c r="C53" s="57"/>
      <c r="D53" s="438"/>
      <c r="E53" s="438"/>
      <c r="F53" s="438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</row>
    <row r="54" spans="1:17" ht="18.75">
      <c r="A54" s="71"/>
      <c r="B54" s="126"/>
      <c r="C54" s="72" t="s">
        <v>3</v>
      </c>
      <c r="D54" s="238">
        <v>2</v>
      </c>
      <c r="E54" s="57"/>
      <c r="F54" s="57"/>
      <c r="G54" s="57"/>
      <c r="H54" s="57"/>
      <c r="I54" s="57"/>
      <c r="J54" s="57"/>
      <c r="K54" s="57"/>
      <c r="L54" s="57"/>
      <c r="M54" s="71"/>
      <c r="N54" s="71"/>
      <c r="O54" s="57"/>
      <c r="P54" s="57"/>
      <c r="Q54" s="71"/>
    </row>
    <row r="55" spans="1:17" ht="28.5" customHeight="1">
      <c r="A55" s="57"/>
      <c r="B55" s="79" t="s">
        <v>68</v>
      </c>
      <c r="C55" s="57"/>
      <c r="D55" s="57"/>
      <c r="E55" s="57"/>
      <c r="F55" s="57"/>
      <c r="G55" s="57"/>
      <c r="H55" s="57"/>
      <c r="I55" s="57"/>
      <c r="J55" s="57"/>
      <c r="K55" s="57"/>
      <c r="L55" s="439" t="s">
        <v>48</v>
      </c>
      <c r="M55" s="439"/>
      <c r="N55" s="440"/>
      <c r="O55" s="429" t="s">
        <v>177</v>
      </c>
      <c r="P55" s="441"/>
      <c r="Q55" s="80"/>
    </row>
    <row r="56" spans="1:17" ht="15.75" customHeight="1">
      <c r="A56" s="57"/>
      <c r="B56" s="243" t="s">
        <v>26</v>
      </c>
      <c r="C56" s="244"/>
      <c r="D56" s="244"/>
      <c r="E56" s="244"/>
      <c r="F56" s="244"/>
      <c r="G56" s="236"/>
      <c r="H56" s="236"/>
      <c r="I56" s="57"/>
      <c r="J56" s="57"/>
      <c r="K56" s="57"/>
      <c r="L56" s="439"/>
      <c r="M56" s="439"/>
      <c r="N56" s="440"/>
      <c r="O56" s="430"/>
      <c r="P56" s="441"/>
      <c r="Q56" s="127"/>
    </row>
    <row r="57" spans="1:17" ht="15.75">
      <c r="A57" s="57"/>
      <c r="B57" s="76" t="s">
        <v>69</v>
      </c>
      <c r="C57" s="57"/>
      <c r="D57" s="57"/>
      <c r="E57" s="76" t="s">
        <v>24</v>
      </c>
      <c r="F57" s="76"/>
      <c r="G57" s="76"/>
      <c r="H57" s="57"/>
      <c r="I57" s="57"/>
      <c r="J57" s="57"/>
      <c r="K57" s="57"/>
      <c r="L57" s="57"/>
      <c r="M57" s="57"/>
      <c r="N57" s="57"/>
      <c r="O57" s="57"/>
      <c r="P57" s="57"/>
      <c r="Q57" s="57"/>
    </row>
    <row r="58" spans="1:17" ht="20.25" customHeight="1">
      <c r="A58" s="57"/>
      <c r="B58" s="388" t="s">
        <v>56</v>
      </c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N58" s="388"/>
      <c r="O58" s="388"/>
      <c r="P58" s="388"/>
      <c r="Q58" s="388"/>
    </row>
    <row r="59" spans="1:17" ht="15.75">
      <c r="A59" s="57"/>
      <c r="B59" s="57" t="s">
        <v>70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71"/>
    </row>
    <row r="60" spans="1:17" ht="67.5" customHeight="1">
      <c r="A60" s="57"/>
      <c r="B60" s="389" t="s">
        <v>57</v>
      </c>
      <c r="C60" s="392" t="s">
        <v>6</v>
      </c>
      <c r="D60" s="393"/>
      <c r="E60" s="394"/>
      <c r="F60" s="418" t="s">
        <v>50</v>
      </c>
      <c r="G60" s="419"/>
      <c r="H60" s="392" t="s">
        <v>7</v>
      </c>
      <c r="I60" s="393"/>
      <c r="J60" s="393"/>
      <c r="K60" s="393"/>
      <c r="L60" s="393"/>
      <c r="M60" s="393"/>
      <c r="N60" s="393"/>
      <c r="O60" s="393"/>
      <c r="P60" s="394"/>
      <c r="Q60" s="82"/>
    </row>
    <row r="61" spans="1:17" ht="33.75" customHeight="1">
      <c r="A61" s="57"/>
      <c r="B61" s="390"/>
      <c r="C61" s="395" t="s">
        <v>129</v>
      </c>
      <c r="D61" s="395" t="s">
        <v>143</v>
      </c>
      <c r="E61" s="395" t="s">
        <v>130</v>
      </c>
      <c r="F61" s="395" t="s">
        <v>139</v>
      </c>
      <c r="G61" s="395" t="s">
        <v>8</v>
      </c>
      <c r="H61" s="389" t="s">
        <v>58</v>
      </c>
      <c r="I61" s="392" t="s">
        <v>67</v>
      </c>
      <c r="J61" s="394"/>
      <c r="K61" s="392" t="s">
        <v>51</v>
      </c>
      <c r="L61" s="393"/>
      <c r="M61" s="394"/>
      <c r="N61" s="389" t="s">
        <v>64</v>
      </c>
      <c r="O61" s="407" t="s">
        <v>72</v>
      </c>
      <c r="P61" s="389" t="s">
        <v>66</v>
      </c>
      <c r="Q61" s="420"/>
    </row>
    <row r="62" spans="1:17" ht="94.5">
      <c r="A62" s="57"/>
      <c r="B62" s="391"/>
      <c r="C62" s="396"/>
      <c r="D62" s="396"/>
      <c r="E62" s="396"/>
      <c r="F62" s="396"/>
      <c r="G62" s="396"/>
      <c r="H62" s="391"/>
      <c r="I62" s="85" t="s">
        <v>60</v>
      </c>
      <c r="J62" s="85" t="s">
        <v>49</v>
      </c>
      <c r="K62" s="86" t="s">
        <v>61</v>
      </c>
      <c r="L62" s="86" t="s">
        <v>62</v>
      </c>
      <c r="M62" s="86" t="s">
        <v>63</v>
      </c>
      <c r="N62" s="391"/>
      <c r="O62" s="408"/>
      <c r="P62" s="391"/>
      <c r="Q62" s="420"/>
    </row>
    <row r="63" spans="1:17" ht="15.75">
      <c r="A63" s="57"/>
      <c r="B63" s="90">
        <v>1</v>
      </c>
      <c r="C63" s="88">
        <v>2</v>
      </c>
      <c r="D63" s="88">
        <v>3</v>
      </c>
      <c r="E63" s="89">
        <v>4</v>
      </c>
      <c r="F63" s="89">
        <v>5</v>
      </c>
      <c r="G63" s="89">
        <v>6</v>
      </c>
      <c r="H63" s="87">
        <v>7</v>
      </c>
      <c r="I63" s="90">
        <v>8</v>
      </c>
      <c r="J63" s="90">
        <v>9</v>
      </c>
      <c r="K63" s="90">
        <v>10</v>
      </c>
      <c r="L63" s="90">
        <v>11</v>
      </c>
      <c r="M63" s="90">
        <v>12</v>
      </c>
      <c r="N63" s="87">
        <v>13</v>
      </c>
      <c r="O63" s="87">
        <v>14</v>
      </c>
      <c r="P63" s="87">
        <v>15</v>
      </c>
      <c r="Q63" s="128"/>
    </row>
    <row r="64" spans="1:17" ht="39.75" customHeight="1">
      <c r="A64" s="57"/>
      <c r="B64" s="328" t="s">
        <v>194</v>
      </c>
      <c r="C64" s="450" t="s">
        <v>9</v>
      </c>
      <c r="D64" s="401" t="s">
        <v>142</v>
      </c>
      <c r="E64" s="401" t="s">
        <v>142</v>
      </c>
      <c r="F64" s="401" t="s">
        <v>42</v>
      </c>
      <c r="G64" s="401"/>
      <c r="H64" s="94" t="s">
        <v>10</v>
      </c>
      <c r="I64" s="95" t="s">
        <v>11</v>
      </c>
      <c r="J64" s="85"/>
      <c r="K64" s="84">
        <v>100</v>
      </c>
      <c r="L64" s="84"/>
      <c r="M64" s="84">
        <f>K64</f>
        <v>100</v>
      </c>
      <c r="N64" s="84">
        <f>K64*0.1</f>
        <v>10</v>
      </c>
      <c r="O64" s="84">
        <v>0</v>
      </c>
      <c r="P64" s="84"/>
      <c r="Q64" s="128"/>
    </row>
    <row r="65" spans="1:17" ht="54.75" customHeight="1">
      <c r="A65" s="57"/>
      <c r="B65" s="195"/>
      <c r="C65" s="451"/>
      <c r="D65" s="402"/>
      <c r="E65" s="402"/>
      <c r="F65" s="402"/>
      <c r="G65" s="402"/>
      <c r="H65" s="94" t="s">
        <v>13</v>
      </c>
      <c r="I65" s="95" t="s">
        <v>11</v>
      </c>
      <c r="J65" s="85"/>
      <c r="K65" s="102">
        <v>50</v>
      </c>
      <c r="L65" s="102"/>
      <c r="M65" s="102">
        <f>K65</f>
        <v>50</v>
      </c>
      <c r="N65" s="102">
        <f>K65*0.1</f>
        <v>5</v>
      </c>
      <c r="O65" s="84">
        <v>0</v>
      </c>
      <c r="P65" s="84"/>
      <c r="Q65" s="128"/>
    </row>
    <row r="66" spans="1:17" ht="36" customHeight="1">
      <c r="A66" s="57"/>
      <c r="B66" s="195"/>
      <c r="C66" s="484"/>
      <c r="D66" s="403"/>
      <c r="E66" s="403"/>
      <c r="F66" s="403"/>
      <c r="G66" s="402"/>
      <c r="H66" s="94" t="s">
        <v>14</v>
      </c>
      <c r="I66" s="95" t="s">
        <v>11</v>
      </c>
      <c r="J66" s="85"/>
      <c r="K66" s="102">
        <v>50</v>
      </c>
      <c r="L66" s="102"/>
      <c r="M66" s="102">
        <f>K66</f>
        <v>50</v>
      </c>
      <c r="N66" s="102">
        <f>K66*0.1</f>
        <v>5</v>
      </c>
      <c r="O66" s="84">
        <v>0</v>
      </c>
      <c r="P66" s="84"/>
      <c r="Q66" s="128"/>
    </row>
    <row r="67" spans="1:17" ht="36">
      <c r="A67" s="57"/>
      <c r="B67" s="330" t="s">
        <v>195</v>
      </c>
      <c r="C67" s="450" t="s">
        <v>149</v>
      </c>
      <c r="D67" s="539" t="s">
        <v>141</v>
      </c>
      <c r="E67" s="539" t="s">
        <v>25</v>
      </c>
      <c r="F67" s="401" t="s">
        <v>42</v>
      </c>
      <c r="G67" s="402"/>
      <c r="H67" s="94" t="s">
        <v>28</v>
      </c>
      <c r="I67" s="95" t="s">
        <v>11</v>
      </c>
      <c r="J67" s="85"/>
      <c r="K67" s="84">
        <v>100</v>
      </c>
      <c r="L67" s="84"/>
      <c r="M67" s="84">
        <f>K67</f>
        <v>100</v>
      </c>
      <c r="N67" s="102">
        <f>K67*0.1</f>
        <v>10</v>
      </c>
      <c r="O67" s="84">
        <v>0</v>
      </c>
      <c r="P67" s="84"/>
      <c r="Q67" s="128"/>
    </row>
    <row r="68" spans="1:17" ht="60">
      <c r="A68" s="57"/>
      <c r="B68" s="202"/>
      <c r="C68" s="452"/>
      <c r="D68" s="540"/>
      <c r="E68" s="540"/>
      <c r="F68" s="403"/>
      <c r="G68" s="403"/>
      <c r="H68" s="108" t="s">
        <v>15</v>
      </c>
      <c r="I68" s="109" t="s">
        <v>16</v>
      </c>
      <c r="J68" s="110"/>
      <c r="K68" s="174">
        <v>0</v>
      </c>
      <c r="L68" s="174"/>
      <c r="M68" s="84">
        <f>K68</f>
        <v>0</v>
      </c>
      <c r="N68" s="102">
        <f>K68*0.1</f>
        <v>0</v>
      </c>
      <c r="O68" s="84">
        <f>K68-M68-N68</f>
        <v>0</v>
      </c>
      <c r="P68" s="84"/>
      <c r="Q68" s="135"/>
    </row>
    <row r="69" spans="1:17" ht="15.75" customHeight="1">
      <c r="A69" s="57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</row>
    <row r="70" spans="1:17" ht="15.75" customHeight="1">
      <c r="A70" s="57"/>
      <c r="B70" s="236" t="s">
        <v>17</v>
      </c>
      <c r="C70" s="245"/>
      <c r="D70" s="245"/>
      <c r="E70" s="245"/>
      <c r="F70" s="245"/>
      <c r="G70" s="245"/>
      <c r="H70" s="111"/>
      <c r="I70" s="111"/>
      <c r="J70" s="111"/>
      <c r="K70" s="111"/>
      <c r="L70" s="111"/>
      <c r="M70" s="111"/>
      <c r="N70" s="111"/>
      <c r="O70" s="111"/>
      <c r="P70" s="111"/>
      <c r="Q70" s="57"/>
    </row>
    <row r="71" spans="1:17" ht="70.5" customHeight="1">
      <c r="A71" s="57"/>
      <c r="B71" s="389" t="s">
        <v>57</v>
      </c>
      <c r="C71" s="392" t="s">
        <v>6</v>
      </c>
      <c r="D71" s="393"/>
      <c r="E71" s="394"/>
      <c r="F71" s="418" t="s">
        <v>50</v>
      </c>
      <c r="G71" s="419"/>
      <c r="H71" s="392" t="s">
        <v>18</v>
      </c>
      <c r="I71" s="393"/>
      <c r="J71" s="393"/>
      <c r="K71" s="393"/>
      <c r="L71" s="393"/>
      <c r="M71" s="393"/>
      <c r="N71" s="393"/>
      <c r="O71" s="393"/>
      <c r="P71" s="394"/>
      <c r="Q71" s="389" t="s">
        <v>52</v>
      </c>
    </row>
    <row r="72" spans="1:17" ht="34.5" customHeight="1">
      <c r="A72" s="57"/>
      <c r="B72" s="390"/>
      <c r="C72" s="395" t="s">
        <v>129</v>
      </c>
      <c r="D72" s="395" t="s">
        <v>143</v>
      </c>
      <c r="E72" s="395" t="s">
        <v>130</v>
      </c>
      <c r="F72" s="395" t="s">
        <v>139</v>
      </c>
      <c r="G72" s="395" t="s">
        <v>8</v>
      </c>
      <c r="H72" s="389" t="s">
        <v>58</v>
      </c>
      <c r="I72" s="392" t="s">
        <v>67</v>
      </c>
      <c r="J72" s="394"/>
      <c r="K72" s="392" t="s">
        <v>51</v>
      </c>
      <c r="L72" s="393"/>
      <c r="M72" s="394"/>
      <c r="N72" s="389" t="s">
        <v>64</v>
      </c>
      <c r="O72" s="407" t="s">
        <v>74</v>
      </c>
      <c r="P72" s="431" t="s">
        <v>66</v>
      </c>
      <c r="Q72" s="390"/>
    </row>
    <row r="73" spans="1:17" ht="101.25" customHeight="1">
      <c r="A73" s="57"/>
      <c r="B73" s="391"/>
      <c r="C73" s="396"/>
      <c r="D73" s="396"/>
      <c r="E73" s="396"/>
      <c r="F73" s="396"/>
      <c r="G73" s="396"/>
      <c r="H73" s="391"/>
      <c r="I73" s="85" t="s">
        <v>60</v>
      </c>
      <c r="J73" s="85" t="s">
        <v>73</v>
      </c>
      <c r="K73" s="86" t="s">
        <v>61</v>
      </c>
      <c r="L73" s="86" t="s">
        <v>62</v>
      </c>
      <c r="M73" s="86" t="s">
        <v>63</v>
      </c>
      <c r="N73" s="391"/>
      <c r="O73" s="408"/>
      <c r="P73" s="432"/>
      <c r="Q73" s="391"/>
    </row>
    <row r="74" spans="1:17" ht="15.75">
      <c r="A74" s="57"/>
      <c r="B74" s="84">
        <v>1</v>
      </c>
      <c r="C74" s="129">
        <v>2</v>
      </c>
      <c r="D74" s="129">
        <v>3</v>
      </c>
      <c r="E74" s="130">
        <v>4</v>
      </c>
      <c r="F74" s="130">
        <v>5</v>
      </c>
      <c r="G74" s="130">
        <v>6</v>
      </c>
      <c r="H74" s="84">
        <v>7</v>
      </c>
      <c r="I74" s="112">
        <v>8</v>
      </c>
      <c r="J74" s="112">
        <v>9</v>
      </c>
      <c r="K74" s="112">
        <v>10</v>
      </c>
      <c r="L74" s="112">
        <v>11</v>
      </c>
      <c r="M74" s="112">
        <v>12</v>
      </c>
      <c r="N74" s="84">
        <v>13</v>
      </c>
      <c r="O74" s="84">
        <v>14</v>
      </c>
      <c r="P74" s="84">
        <v>15</v>
      </c>
      <c r="Q74" s="84">
        <v>16</v>
      </c>
    </row>
    <row r="75" spans="1:17" ht="64.5" customHeight="1">
      <c r="A75" s="57"/>
      <c r="B75" s="122" t="s">
        <v>194</v>
      </c>
      <c r="C75" s="136" t="s">
        <v>9</v>
      </c>
      <c r="D75" s="170" t="s">
        <v>142</v>
      </c>
      <c r="E75" s="117" t="s">
        <v>142</v>
      </c>
      <c r="F75" s="168" t="s">
        <v>42</v>
      </c>
      <c r="G75" s="118"/>
      <c r="H75" s="137" t="s">
        <v>19</v>
      </c>
      <c r="I75" s="120" t="s">
        <v>20</v>
      </c>
      <c r="J75" s="85">
        <v>792</v>
      </c>
      <c r="K75" s="121">
        <v>67</v>
      </c>
      <c r="L75" s="112"/>
      <c r="M75" s="121">
        <v>63</v>
      </c>
      <c r="N75" s="138">
        <f>K75*0.1</f>
        <v>6.7</v>
      </c>
      <c r="O75" s="112">
        <v>0</v>
      </c>
      <c r="P75" s="112"/>
      <c r="Q75" s="112"/>
    </row>
    <row r="76" spans="1:17" ht="64.5" customHeight="1">
      <c r="A76" s="57"/>
      <c r="B76" s="331" t="s">
        <v>195</v>
      </c>
      <c r="C76" s="94" t="s">
        <v>12</v>
      </c>
      <c r="D76" s="117" t="s">
        <v>142</v>
      </c>
      <c r="E76" s="94" t="s">
        <v>25</v>
      </c>
      <c r="F76" s="168" t="s">
        <v>42</v>
      </c>
      <c r="G76" s="107"/>
      <c r="H76" s="119" t="s">
        <v>19</v>
      </c>
      <c r="I76" s="120" t="s">
        <v>20</v>
      </c>
      <c r="J76" s="85">
        <v>792</v>
      </c>
      <c r="K76" s="84">
        <v>2</v>
      </c>
      <c r="L76" s="84"/>
      <c r="M76" s="196">
        <v>2</v>
      </c>
      <c r="N76" s="138">
        <f>K76*0.1</f>
        <v>0.2</v>
      </c>
      <c r="O76" s="84">
        <v>0</v>
      </c>
      <c r="P76" s="84"/>
      <c r="Q76" s="84"/>
    </row>
    <row r="77" spans="1:17" ht="15.75">
      <c r="A77" s="57"/>
      <c r="B77" s="139"/>
      <c r="C77" s="140"/>
      <c r="D77" s="140"/>
      <c r="E77" s="141"/>
      <c r="F77" s="141"/>
      <c r="G77" s="141"/>
      <c r="H77" s="142"/>
      <c r="I77" s="143"/>
      <c r="J77" s="82"/>
      <c r="K77" s="145"/>
      <c r="L77" s="145"/>
      <c r="M77" s="145"/>
      <c r="N77" s="145"/>
      <c r="O77" s="145"/>
      <c r="P77" s="145"/>
      <c r="Q77" s="83"/>
    </row>
    <row r="78" spans="1:17" ht="18.75">
      <c r="A78" s="57"/>
      <c r="B78" s="69"/>
      <c r="C78" s="72" t="s">
        <v>3</v>
      </c>
      <c r="D78" s="238">
        <v>3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</row>
    <row r="79" spans="1:17" ht="15.75" customHeight="1">
      <c r="A79" s="57"/>
      <c r="B79" s="79" t="s">
        <v>4</v>
      </c>
      <c r="C79" s="57"/>
      <c r="D79" s="57"/>
      <c r="E79" s="57"/>
      <c r="F79" s="57"/>
      <c r="G79" s="57"/>
      <c r="H79" s="57"/>
      <c r="I79" s="57"/>
      <c r="J79" s="57"/>
      <c r="K79" s="57"/>
      <c r="L79" s="439" t="s">
        <v>48</v>
      </c>
      <c r="M79" s="439"/>
      <c r="N79" s="440"/>
      <c r="O79" s="541" t="s">
        <v>178</v>
      </c>
      <c r="P79" s="146"/>
      <c r="Q79" s="80"/>
    </row>
    <row r="80" spans="1:17" ht="37.5" customHeight="1">
      <c r="A80" s="57"/>
      <c r="B80" s="246" t="s">
        <v>27</v>
      </c>
      <c r="C80" s="247"/>
      <c r="D80" s="247"/>
      <c r="E80" s="247"/>
      <c r="F80" s="247"/>
      <c r="G80" s="234"/>
      <c r="H80" s="234"/>
      <c r="I80" s="57"/>
      <c r="J80" s="57"/>
      <c r="K80" s="57"/>
      <c r="L80" s="439"/>
      <c r="M80" s="439"/>
      <c r="N80" s="440"/>
      <c r="O80" s="542"/>
      <c r="P80" s="146"/>
      <c r="Q80" s="69"/>
    </row>
    <row r="81" spans="1:17" ht="15.75">
      <c r="A81" s="57"/>
      <c r="B81" s="76" t="s">
        <v>69</v>
      </c>
      <c r="C81" s="57"/>
      <c r="D81" s="57"/>
      <c r="E81" s="76" t="s">
        <v>24</v>
      </c>
      <c r="F81" s="76"/>
      <c r="G81" s="76"/>
      <c r="H81" s="57"/>
      <c r="I81" s="57"/>
      <c r="J81" s="57"/>
      <c r="K81" s="57"/>
      <c r="L81" s="57"/>
      <c r="M81" s="57"/>
      <c r="N81" s="57"/>
      <c r="O81" s="57"/>
      <c r="P81" s="57"/>
      <c r="Q81" s="57"/>
    </row>
    <row r="82" spans="1:17" ht="15.75">
      <c r="A82" s="57"/>
      <c r="B82" s="388" t="s">
        <v>56</v>
      </c>
      <c r="C82" s="388"/>
      <c r="D82" s="388"/>
      <c r="E82" s="388"/>
      <c r="F82" s="388"/>
      <c r="G82" s="388"/>
      <c r="H82" s="388"/>
      <c r="I82" s="388"/>
      <c r="J82" s="388"/>
      <c r="K82" s="388"/>
      <c r="L82" s="388"/>
      <c r="M82" s="388"/>
      <c r="N82" s="388"/>
      <c r="O82" s="388"/>
      <c r="P82" s="388"/>
      <c r="Q82" s="388"/>
    </row>
    <row r="83" spans="1:17" ht="15.75">
      <c r="A83" s="57"/>
      <c r="B83" s="57" t="s">
        <v>5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71"/>
    </row>
    <row r="84" spans="1:17" ht="63" customHeight="1">
      <c r="A84" s="57"/>
      <c r="B84" s="389" t="s">
        <v>57</v>
      </c>
      <c r="C84" s="392" t="s">
        <v>6</v>
      </c>
      <c r="D84" s="393"/>
      <c r="E84" s="394"/>
      <c r="F84" s="418" t="s">
        <v>75</v>
      </c>
      <c r="G84" s="419"/>
      <c r="H84" s="392" t="s">
        <v>7</v>
      </c>
      <c r="I84" s="393"/>
      <c r="J84" s="393"/>
      <c r="K84" s="393"/>
      <c r="L84" s="393"/>
      <c r="M84" s="393"/>
      <c r="N84" s="393"/>
      <c r="O84" s="393"/>
      <c r="P84" s="394"/>
      <c r="Q84" s="82"/>
    </row>
    <row r="85" spans="1:17" ht="35.25" customHeight="1">
      <c r="A85" s="57"/>
      <c r="B85" s="390"/>
      <c r="C85" s="395" t="s">
        <v>129</v>
      </c>
      <c r="D85" s="395" t="s">
        <v>143</v>
      </c>
      <c r="E85" s="395" t="s">
        <v>130</v>
      </c>
      <c r="F85" s="395" t="s">
        <v>139</v>
      </c>
      <c r="G85" s="395" t="s">
        <v>8</v>
      </c>
      <c r="H85" s="389" t="s">
        <v>58</v>
      </c>
      <c r="I85" s="392" t="s">
        <v>67</v>
      </c>
      <c r="J85" s="394"/>
      <c r="K85" s="392" t="s">
        <v>76</v>
      </c>
      <c r="L85" s="393"/>
      <c r="M85" s="394"/>
      <c r="N85" s="389" t="s">
        <v>64</v>
      </c>
      <c r="O85" s="407" t="s">
        <v>65</v>
      </c>
      <c r="P85" s="389" t="s">
        <v>66</v>
      </c>
      <c r="Q85" s="400"/>
    </row>
    <row r="86" spans="1:17" ht="109.5" customHeight="1">
      <c r="A86" s="57"/>
      <c r="B86" s="390"/>
      <c r="C86" s="396"/>
      <c r="D86" s="396"/>
      <c r="E86" s="396"/>
      <c r="F86" s="396"/>
      <c r="G86" s="454"/>
      <c r="H86" s="390"/>
      <c r="I86" s="86" t="s">
        <v>60</v>
      </c>
      <c r="J86" s="86" t="s">
        <v>49</v>
      </c>
      <c r="K86" s="147" t="s">
        <v>71</v>
      </c>
      <c r="L86" s="86" t="s">
        <v>62</v>
      </c>
      <c r="M86" s="147" t="s">
        <v>63</v>
      </c>
      <c r="N86" s="390"/>
      <c r="O86" s="445"/>
      <c r="P86" s="390"/>
      <c r="Q86" s="400"/>
    </row>
    <row r="87" spans="1:17" ht="16.5" customHeight="1">
      <c r="A87" s="57"/>
      <c r="B87" s="90">
        <v>1</v>
      </c>
      <c r="C87" s="148">
        <v>2</v>
      </c>
      <c r="D87" s="148">
        <v>3</v>
      </c>
      <c r="E87" s="148">
        <v>4</v>
      </c>
      <c r="F87" s="148">
        <v>5</v>
      </c>
      <c r="G87" s="148">
        <v>6</v>
      </c>
      <c r="H87" s="90">
        <v>7</v>
      </c>
      <c r="I87" s="90">
        <v>8</v>
      </c>
      <c r="J87" s="90">
        <v>9</v>
      </c>
      <c r="K87" s="90">
        <v>10</v>
      </c>
      <c r="L87" s="90">
        <v>11</v>
      </c>
      <c r="M87" s="90">
        <v>12</v>
      </c>
      <c r="N87" s="90">
        <v>13</v>
      </c>
      <c r="O87" s="90">
        <v>14</v>
      </c>
      <c r="P87" s="90">
        <v>15</v>
      </c>
      <c r="Q87" s="83"/>
    </row>
    <row r="88" spans="1:17" ht="31.5" customHeight="1">
      <c r="A88" s="57"/>
      <c r="B88" s="397" t="s">
        <v>197</v>
      </c>
      <c r="C88" s="442" t="s">
        <v>9</v>
      </c>
      <c r="D88" s="401" t="s">
        <v>142</v>
      </c>
      <c r="E88" s="401" t="s">
        <v>142</v>
      </c>
      <c r="F88" s="401" t="s">
        <v>42</v>
      </c>
      <c r="G88" s="401"/>
      <c r="H88" s="94" t="s">
        <v>10</v>
      </c>
      <c r="I88" s="149" t="s">
        <v>11</v>
      </c>
      <c r="J88" s="150"/>
      <c r="K88" s="174">
        <v>100</v>
      </c>
      <c r="L88" s="84"/>
      <c r="M88" s="84">
        <f>K88</f>
        <v>100</v>
      </c>
      <c r="N88" s="84">
        <f>K88*0.1</f>
        <v>10</v>
      </c>
      <c r="O88" s="84">
        <v>0</v>
      </c>
      <c r="P88" s="84"/>
      <c r="Q88" s="83"/>
    </row>
    <row r="89" spans="1:17" ht="57" customHeight="1">
      <c r="A89" s="57"/>
      <c r="B89" s="399"/>
      <c r="C89" s="444"/>
      <c r="D89" s="403"/>
      <c r="E89" s="403"/>
      <c r="F89" s="403"/>
      <c r="G89" s="402"/>
      <c r="H89" s="94" t="s">
        <v>152</v>
      </c>
      <c r="I89" s="95" t="s">
        <v>11</v>
      </c>
      <c r="J89" s="85"/>
      <c r="K89" s="101">
        <v>70</v>
      </c>
      <c r="L89" s="102"/>
      <c r="M89" s="102">
        <f>K89</f>
        <v>70</v>
      </c>
      <c r="N89" s="102">
        <f>K89*0.1</f>
        <v>7</v>
      </c>
      <c r="O89" s="84">
        <v>0</v>
      </c>
      <c r="P89" s="84"/>
      <c r="Q89" s="83"/>
    </row>
    <row r="90" spans="1:17" ht="27.75" customHeight="1">
      <c r="A90" s="57"/>
      <c r="B90" s="423" t="s">
        <v>198</v>
      </c>
      <c r="C90" s="404" t="s">
        <v>12</v>
      </c>
      <c r="D90" s="389" t="s">
        <v>142</v>
      </c>
      <c r="E90" s="404" t="s">
        <v>25</v>
      </c>
      <c r="F90" s="401" t="s">
        <v>42</v>
      </c>
      <c r="G90" s="402"/>
      <c r="H90" s="94" t="s">
        <v>126</v>
      </c>
      <c r="I90" s="95" t="s">
        <v>11</v>
      </c>
      <c r="J90" s="85"/>
      <c r="K90" s="101">
        <v>70</v>
      </c>
      <c r="L90" s="102"/>
      <c r="M90" s="102">
        <f>K90</f>
        <v>70</v>
      </c>
      <c r="N90" s="102">
        <f>K90*0.1</f>
        <v>7</v>
      </c>
      <c r="O90" s="84">
        <v>0</v>
      </c>
      <c r="P90" s="84"/>
      <c r="Q90" s="83"/>
    </row>
    <row r="91" spans="1:17" ht="36">
      <c r="A91" s="57"/>
      <c r="B91" s="424"/>
      <c r="C91" s="405"/>
      <c r="D91" s="553"/>
      <c r="E91" s="405"/>
      <c r="F91" s="402"/>
      <c r="G91" s="402"/>
      <c r="H91" s="94" t="s">
        <v>28</v>
      </c>
      <c r="I91" s="109" t="s">
        <v>16</v>
      </c>
      <c r="J91" s="110"/>
      <c r="K91" s="174">
        <v>100</v>
      </c>
      <c r="L91" s="174"/>
      <c r="M91" s="84">
        <f>K91</f>
        <v>100</v>
      </c>
      <c r="N91" s="102">
        <f>K91*0.1</f>
        <v>10</v>
      </c>
      <c r="O91" s="102">
        <v>0</v>
      </c>
      <c r="P91" s="84"/>
      <c r="Q91" s="71"/>
    </row>
    <row r="92" spans="1:17" ht="60">
      <c r="A92" s="57"/>
      <c r="B92" s="425"/>
      <c r="C92" s="406"/>
      <c r="D92" s="554"/>
      <c r="E92" s="406"/>
      <c r="F92" s="403"/>
      <c r="G92" s="403"/>
      <c r="H92" s="108" t="s">
        <v>15</v>
      </c>
      <c r="I92" s="109" t="s">
        <v>16</v>
      </c>
      <c r="J92" s="110"/>
      <c r="K92" s="176">
        <v>0</v>
      </c>
      <c r="L92" s="176"/>
      <c r="M92" s="84">
        <f>K92</f>
        <v>0</v>
      </c>
      <c r="N92" s="102">
        <f>K92*0.1</f>
        <v>0</v>
      </c>
      <c r="O92" s="84">
        <f>K92-M92-N92</f>
        <v>0</v>
      </c>
      <c r="P92" s="84"/>
      <c r="Q92" s="71"/>
    </row>
    <row r="93" spans="1:17" ht="24" customHeight="1">
      <c r="A93" s="57"/>
      <c r="B93" s="234" t="s">
        <v>17</v>
      </c>
      <c r="C93" s="233"/>
      <c r="D93" s="233"/>
      <c r="E93" s="233"/>
      <c r="F93" s="233"/>
      <c r="G93" s="233"/>
      <c r="H93" s="111"/>
      <c r="I93" s="111"/>
      <c r="J93" s="111"/>
      <c r="K93" s="111"/>
      <c r="L93" s="111"/>
      <c r="M93" s="111"/>
      <c r="N93" s="111"/>
      <c r="O93" s="111"/>
      <c r="P93" s="111"/>
      <c r="Q93" s="57"/>
    </row>
    <row r="94" spans="1:17" ht="63.75" customHeight="1">
      <c r="A94" s="57"/>
      <c r="B94" s="389" t="s">
        <v>57</v>
      </c>
      <c r="C94" s="392" t="s">
        <v>6</v>
      </c>
      <c r="D94" s="393"/>
      <c r="E94" s="394"/>
      <c r="F94" s="418" t="s">
        <v>75</v>
      </c>
      <c r="G94" s="419"/>
      <c r="H94" s="392" t="s">
        <v>18</v>
      </c>
      <c r="I94" s="393"/>
      <c r="J94" s="393"/>
      <c r="K94" s="393"/>
      <c r="L94" s="393"/>
      <c r="M94" s="393"/>
      <c r="N94" s="393"/>
      <c r="O94" s="393"/>
      <c r="P94" s="393"/>
      <c r="Q94" s="389" t="s">
        <v>52</v>
      </c>
    </row>
    <row r="95" spans="1:17" ht="37.5" customHeight="1">
      <c r="A95" s="57"/>
      <c r="B95" s="390"/>
      <c r="C95" s="395" t="s">
        <v>129</v>
      </c>
      <c r="D95" s="395" t="s">
        <v>143</v>
      </c>
      <c r="E95" s="395" t="s">
        <v>130</v>
      </c>
      <c r="F95" s="395" t="s">
        <v>139</v>
      </c>
      <c r="G95" s="395" t="s">
        <v>8</v>
      </c>
      <c r="H95" s="389" t="s">
        <v>58</v>
      </c>
      <c r="I95" s="392" t="s">
        <v>67</v>
      </c>
      <c r="J95" s="394"/>
      <c r="K95" s="392" t="s">
        <v>76</v>
      </c>
      <c r="L95" s="393"/>
      <c r="M95" s="394"/>
      <c r="N95" s="389" t="s">
        <v>64</v>
      </c>
      <c r="O95" s="407" t="s">
        <v>65</v>
      </c>
      <c r="P95" s="431" t="s">
        <v>66</v>
      </c>
      <c r="Q95" s="390"/>
    </row>
    <row r="96" spans="1:17" ht="94.5">
      <c r="A96" s="57"/>
      <c r="B96" s="390"/>
      <c r="C96" s="396"/>
      <c r="D96" s="396"/>
      <c r="E96" s="396"/>
      <c r="F96" s="396"/>
      <c r="G96" s="454"/>
      <c r="H96" s="390"/>
      <c r="I96" s="86" t="s">
        <v>60</v>
      </c>
      <c r="J96" s="86" t="s">
        <v>49</v>
      </c>
      <c r="K96" s="147" t="s">
        <v>71</v>
      </c>
      <c r="L96" s="86" t="s">
        <v>62</v>
      </c>
      <c r="M96" s="147" t="s">
        <v>63</v>
      </c>
      <c r="N96" s="390"/>
      <c r="O96" s="445"/>
      <c r="P96" s="453"/>
      <c r="Q96" s="390"/>
    </row>
    <row r="97" spans="1:17" ht="15.75">
      <c r="A97" s="57"/>
      <c r="B97" s="90">
        <v>1</v>
      </c>
      <c r="C97" s="148">
        <v>2</v>
      </c>
      <c r="D97" s="148">
        <v>3</v>
      </c>
      <c r="E97" s="148">
        <v>4</v>
      </c>
      <c r="F97" s="148">
        <v>5</v>
      </c>
      <c r="G97" s="148">
        <v>6</v>
      </c>
      <c r="H97" s="90">
        <v>7</v>
      </c>
      <c r="I97" s="90">
        <v>8</v>
      </c>
      <c r="J97" s="90">
        <v>9</v>
      </c>
      <c r="K97" s="90">
        <v>10</v>
      </c>
      <c r="L97" s="90">
        <v>11</v>
      </c>
      <c r="M97" s="90">
        <v>12</v>
      </c>
      <c r="N97" s="90">
        <v>13</v>
      </c>
      <c r="O97" s="90">
        <v>14</v>
      </c>
      <c r="P97" s="90">
        <v>15</v>
      </c>
      <c r="Q97" s="90">
        <v>16</v>
      </c>
    </row>
    <row r="98" spans="1:17" ht="89.25" customHeight="1">
      <c r="A98" s="57"/>
      <c r="B98" s="331" t="s">
        <v>197</v>
      </c>
      <c r="C98" s="136" t="s">
        <v>9</v>
      </c>
      <c r="D98" s="170" t="s">
        <v>142</v>
      </c>
      <c r="E98" s="123" t="s">
        <v>142</v>
      </c>
      <c r="F98" s="118" t="s">
        <v>42</v>
      </c>
      <c r="G98" s="118"/>
      <c r="H98" s="137" t="s">
        <v>19</v>
      </c>
      <c r="I98" s="151" t="s">
        <v>20</v>
      </c>
      <c r="J98" s="150">
        <v>792</v>
      </c>
      <c r="K98" s="174">
        <v>4</v>
      </c>
      <c r="L98" s="84"/>
      <c r="M98" s="174">
        <v>4</v>
      </c>
      <c r="N98" s="102">
        <f>K98*0.1</f>
        <v>0.4</v>
      </c>
      <c r="O98" s="84">
        <v>0</v>
      </c>
      <c r="P98" s="84"/>
      <c r="Q98" s="84"/>
    </row>
    <row r="99" spans="1:17" ht="68.25" customHeight="1">
      <c r="A99" s="57"/>
      <c r="B99" s="331" t="s">
        <v>198</v>
      </c>
      <c r="C99" s="94" t="s">
        <v>136</v>
      </c>
      <c r="D99" s="94" t="s">
        <v>142</v>
      </c>
      <c r="E99" s="94" t="s">
        <v>25</v>
      </c>
      <c r="F99" s="117" t="s">
        <v>42</v>
      </c>
      <c r="G99" s="107"/>
      <c r="H99" s="119" t="s">
        <v>19</v>
      </c>
      <c r="I99" s="120" t="s">
        <v>20</v>
      </c>
      <c r="J99" s="85">
        <v>792</v>
      </c>
      <c r="K99" s="176">
        <v>0</v>
      </c>
      <c r="L99" s="84"/>
      <c r="M99" s="176">
        <v>0</v>
      </c>
      <c r="N99" s="138">
        <f>K99*0.1</f>
        <v>0</v>
      </c>
      <c r="O99" s="84">
        <v>0</v>
      </c>
      <c r="P99" s="84"/>
      <c r="Q99" s="84"/>
    </row>
    <row r="100" spans="1:17" ht="15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</row>
    <row r="101" spans="1:17" ht="15.75">
      <c r="A101" s="57"/>
      <c r="B101" s="57" t="s">
        <v>77</v>
      </c>
      <c r="C101" s="57"/>
      <c r="D101" s="57" t="s">
        <v>93</v>
      </c>
      <c r="E101" s="57"/>
      <c r="F101" s="57"/>
      <c r="G101" s="57"/>
      <c r="H101" s="57"/>
      <c r="I101" s="57"/>
      <c r="J101" s="57"/>
      <c r="K101" s="57"/>
      <c r="L101" s="57"/>
      <c r="M101" s="177" t="s">
        <v>31</v>
      </c>
      <c r="N101" s="177"/>
      <c r="O101" s="57"/>
      <c r="P101" s="57"/>
      <c r="Q101" s="57"/>
    </row>
    <row r="102" spans="1:17" ht="15.75">
      <c r="A102" s="57"/>
      <c r="B102" s="73" t="s">
        <v>214</v>
      </c>
      <c r="C102" s="57"/>
      <c r="D102" s="427" t="s">
        <v>78</v>
      </c>
      <c r="E102" s="427"/>
      <c r="F102" s="427"/>
      <c r="G102" s="427"/>
      <c r="H102" s="427"/>
      <c r="I102" s="427"/>
      <c r="J102" s="427"/>
      <c r="K102" s="57" t="s">
        <v>22</v>
      </c>
      <c r="L102" s="57"/>
      <c r="M102" s="388" t="s">
        <v>79</v>
      </c>
      <c r="N102" s="388"/>
      <c r="O102" s="388"/>
      <c r="P102" s="57"/>
      <c r="Q102" s="57"/>
    </row>
    <row r="103" spans="1:17" ht="15.75" customHeight="1">
      <c r="A103" s="285"/>
      <c r="B103" s="282"/>
      <c r="C103" s="319" t="s">
        <v>3</v>
      </c>
      <c r="D103" s="320">
        <v>4</v>
      </c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</row>
    <row r="104" spans="1:17" ht="15.75" customHeight="1">
      <c r="A104" s="285"/>
      <c r="B104" s="296" t="s">
        <v>68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547" t="s">
        <v>48</v>
      </c>
      <c r="M104" s="547"/>
      <c r="N104" s="547"/>
      <c r="O104" s="543" t="s">
        <v>177</v>
      </c>
      <c r="P104" s="544"/>
      <c r="Q104" s="287"/>
    </row>
    <row r="105" spans="1:17" ht="32.25" customHeight="1">
      <c r="A105" s="285"/>
      <c r="B105" s="321" t="s">
        <v>159</v>
      </c>
      <c r="C105" s="322"/>
      <c r="D105" s="322"/>
      <c r="E105" s="322"/>
      <c r="F105" s="322"/>
      <c r="G105" s="322"/>
      <c r="H105" s="323"/>
      <c r="I105" s="323"/>
      <c r="J105" s="285"/>
      <c r="K105" s="285"/>
      <c r="L105" s="547"/>
      <c r="M105" s="547"/>
      <c r="N105" s="547"/>
      <c r="O105" s="543"/>
      <c r="P105" s="544"/>
      <c r="Q105" s="290"/>
    </row>
    <row r="106" spans="1:17" ht="15.75" customHeight="1">
      <c r="A106" s="285"/>
      <c r="B106" s="324" t="s">
        <v>69</v>
      </c>
      <c r="C106" s="285"/>
      <c r="D106" s="285"/>
      <c r="E106" s="324" t="s">
        <v>24</v>
      </c>
      <c r="F106" s="324"/>
      <c r="G106" s="324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</row>
    <row r="107" spans="1:17" ht="15.75" customHeight="1">
      <c r="A107" s="285"/>
      <c r="B107" s="549" t="s">
        <v>56</v>
      </c>
      <c r="C107" s="549"/>
      <c r="D107" s="549"/>
      <c r="E107" s="549"/>
      <c r="F107" s="549"/>
      <c r="G107" s="549"/>
      <c r="H107" s="549"/>
      <c r="I107" s="549"/>
      <c r="J107" s="549"/>
      <c r="K107" s="549"/>
      <c r="L107" s="549"/>
      <c r="M107" s="549"/>
      <c r="N107" s="549"/>
      <c r="O107" s="549"/>
      <c r="P107" s="549"/>
      <c r="Q107" s="549"/>
    </row>
    <row r="108" spans="1:17" ht="15.75" customHeight="1">
      <c r="A108" s="285"/>
      <c r="B108" s="285" t="s">
        <v>70</v>
      </c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</row>
    <row r="109" spans="1:17" ht="15.75">
      <c r="A109" s="285"/>
      <c r="B109" s="546" t="s">
        <v>57</v>
      </c>
      <c r="C109" s="546" t="s">
        <v>6</v>
      </c>
      <c r="D109" s="546"/>
      <c r="E109" s="546"/>
      <c r="F109" s="550" t="s">
        <v>50</v>
      </c>
      <c r="G109" s="550"/>
      <c r="H109" s="546" t="s">
        <v>7</v>
      </c>
      <c r="I109" s="546"/>
      <c r="J109" s="546"/>
      <c r="K109" s="546"/>
      <c r="L109" s="546"/>
      <c r="M109" s="546"/>
      <c r="N109" s="546"/>
      <c r="O109" s="546"/>
      <c r="P109" s="546"/>
      <c r="Q109" s="292"/>
    </row>
    <row r="110" spans="1:17" ht="15.75">
      <c r="A110" s="285"/>
      <c r="B110" s="546"/>
      <c r="C110" s="545" t="s">
        <v>129</v>
      </c>
      <c r="D110" s="545" t="s">
        <v>143</v>
      </c>
      <c r="E110" s="545" t="s">
        <v>130</v>
      </c>
      <c r="F110" s="545" t="s">
        <v>139</v>
      </c>
      <c r="G110" s="545" t="s">
        <v>8</v>
      </c>
      <c r="H110" s="546" t="s">
        <v>58</v>
      </c>
      <c r="I110" s="546" t="s">
        <v>67</v>
      </c>
      <c r="J110" s="546"/>
      <c r="K110" s="546" t="s">
        <v>51</v>
      </c>
      <c r="L110" s="546"/>
      <c r="M110" s="546"/>
      <c r="N110" s="546" t="s">
        <v>64</v>
      </c>
      <c r="O110" s="548" t="s">
        <v>72</v>
      </c>
      <c r="P110" s="546" t="s">
        <v>66</v>
      </c>
      <c r="Q110" s="546"/>
    </row>
    <row r="111" spans="1:17" ht="83.25" customHeight="1">
      <c r="A111" s="285"/>
      <c r="B111" s="546"/>
      <c r="C111" s="545"/>
      <c r="D111" s="545"/>
      <c r="E111" s="545"/>
      <c r="F111" s="545"/>
      <c r="G111" s="545"/>
      <c r="H111" s="546"/>
      <c r="I111" s="292" t="s">
        <v>60</v>
      </c>
      <c r="J111" s="292" t="s">
        <v>49</v>
      </c>
      <c r="K111" s="292" t="s">
        <v>61</v>
      </c>
      <c r="L111" s="292" t="s">
        <v>62</v>
      </c>
      <c r="M111" s="292" t="s">
        <v>63</v>
      </c>
      <c r="N111" s="546"/>
      <c r="O111" s="548"/>
      <c r="P111" s="546"/>
      <c r="Q111" s="546"/>
    </row>
    <row r="112" spans="1:17" ht="61.5" customHeight="1">
      <c r="A112" s="285"/>
      <c r="B112" s="302">
        <v>1</v>
      </c>
      <c r="C112" s="303">
        <v>2</v>
      </c>
      <c r="D112" s="303">
        <v>3</v>
      </c>
      <c r="E112" s="303">
        <v>4</v>
      </c>
      <c r="F112" s="303">
        <v>5</v>
      </c>
      <c r="G112" s="303">
        <v>6</v>
      </c>
      <c r="H112" s="302">
        <v>7</v>
      </c>
      <c r="I112" s="302">
        <v>8</v>
      </c>
      <c r="J112" s="302">
        <v>9</v>
      </c>
      <c r="K112" s="302">
        <v>10</v>
      </c>
      <c r="L112" s="302">
        <v>11</v>
      </c>
      <c r="M112" s="302">
        <v>12</v>
      </c>
      <c r="N112" s="302">
        <v>13</v>
      </c>
      <c r="O112" s="302">
        <v>14</v>
      </c>
      <c r="P112" s="302">
        <v>15</v>
      </c>
      <c r="Q112" s="306"/>
    </row>
    <row r="113" spans="1:17" ht="24" customHeight="1">
      <c r="A113" s="285"/>
      <c r="B113" s="551" t="s">
        <v>173</v>
      </c>
      <c r="C113" s="546" t="s">
        <v>160</v>
      </c>
      <c r="D113" s="552" t="s">
        <v>161</v>
      </c>
      <c r="E113" s="552"/>
      <c r="F113" s="552" t="s">
        <v>162</v>
      </c>
      <c r="G113" s="552"/>
      <c r="H113" s="304" t="s">
        <v>10</v>
      </c>
      <c r="I113" s="305" t="s">
        <v>11</v>
      </c>
      <c r="J113" s="292"/>
      <c r="K113" s="306">
        <v>100</v>
      </c>
      <c r="L113" s="306"/>
      <c r="M113" s="306">
        <f>K113</f>
        <v>100</v>
      </c>
      <c r="N113" s="306">
        <f>K113*0.1</f>
        <v>10</v>
      </c>
      <c r="O113" s="306">
        <v>0</v>
      </c>
      <c r="P113" s="306"/>
      <c r="Q113" s="306"/>
    </row>
    <row r="114" spans="1:17" ht="30" customHeight="1">
      <c r="A114" s="285"/>
      <c r="B114" s="551"/>
      <c r="C114" s="546"/>
      <c r="D114" s="552"/>
      <c r="E114" s="552"/>
      <c r="F114" s="552"/>
      <c r="G114" s="552"/>
      <c r="H114" s="304" t="s">
        <v>13</v>
      </c>
      <c r="I114" s="305" t="s">
        <v>11</v>
      </c>
      <c r="J114" s="292"/>
      <c r="K114" s="307">
        <v>0</v>
      </c>
      <c r="L114" s="307"/>
      <c r="M114" s="307">
        <f>K114</f>
        <v>0</v>
      </c>
      <c r="N114" s="307">
        <f>K114*0.1</f>
        <v>0</v>
      </c>
      <c r="O114" s="306">
        <v>0</v>
      </c>
      <c r="P114" s="306"/>
      <c r="Q114" s="306"/>
    </row>
    <row r="115" spans="1:17" ht="46.5" customHeight="1">
      <c r="A115" s="285"/>
      <c r="B115" s="551"/>
      <c r="C115" s="546"/>
      <c r="D115" s="552"/>
      <c r="E115" s="552"/>
      <c r="F115" s="552"/>
      <c r="G115" s="552"/>
      <c r="H115" s="304" t="s">
        <v>14</v>
      </c>
      <c r="I115" s="305" t="s">
        <v>11</v>
      </c>
      <c r="J115" s="292"/>
      <c r="K115" s="307">
        <v>0</v>
      </c>
      <c r="L115" s="307"/>
      <c r="M115" s="307">
        <f>K115</f>
        <v>0</v>
      </c>
      <c r="N115" s="307">
        <f>K115*0.1</f>
        <v>0</v>
      </c>
      <c r="O115" s="306">
        <v>0</v>
      </c>
      <c r="P115" s="306"/>
      <c r="Q115" s="306"/>
    </row>
    <row r="116" spans="1:17" ht="79.5" customHeight="1">
      <c r="A116" s="285"/>
      <c r="B116" s="551"/>
      <c r="C116" s="546"/>
      <c r="D116" s="552"/>
      <c r="E116" s="552"/>
      <c r="F116" s="552"/>
      <c r="G116" s="552"/>
      <c r="H116" s="304" t="s">
        <v>28</v>
      </c>
      <c r="I116" s="305" t="s">
        <v>11</v>
      </c>
      <c r="J116" s="292"/>
      <c r="K116" s="306">
        <v>100</v>
      </c>
      <c r="L116" s="306"/>
      <c r="M116" s="306">
        <f>K116</f>
        <v>100</v>
      </c>
      <c r="N116" s="307">
        <f>K116*0.1</f>
        <v>10</v>
      </c>
      <c r="O116" s="306">
        <v>0</v>
      </c>
      <c r="P116" s="306"/>
      <c r="Q116" s="306"/>
    </row>
    <row r="117" spans="1:17" ht="98.25" customHeight="1">
      <c r="A117" s="285"/>
      <c r="B117" s="551"/>
      <c r="C117" s="546"/>
      <c r="D117" s="552"/>
      <c r="E117" s="552"/>
      <c r="F117" s="552"/>
      <c r="G117" s="552"/>
      <c r="H117" s="308" t="s">
        <v>15</v>
      </c>
      <c r="I117" s="309" t="s">
        <v>16</v>
      </c>
      <c r="J117" s="310"/>
      <c r="K117" s="311">
        <v>0</v>
      </c>
      <c r="L117" s="311"/>
      <c r="M117" s="306">
        <f>K117</f>
        <v>0</v>
      </c>
      <c r="N117" s="307">
        <f>K117*0.1</f>
        <v>0</v>
      </c>
      <c r="O117" s="306">
        <f>K117-M117-N117</f>
        <v>0</v>
      </c>
      <c r="P117" s="306"/>
      <c r="Q117" s="285"/>
    </row>
    <row r="118" spans="1:17" ht="15.75">
      <c r="A118" s="285"/>
      <c r="B118" s="323"/>
      <c r="C118" s="323"/>
      <c r="D118" s="323"/>
      <c r="E118" s="323"/>
      <c r="F118" s="323"/>
      <c r="G118" s="323"/>
      <c r="H118" s="323"/>
      <c r="I118" s="285"/>
      <c r="J118" s="285"/>
      <c r="K118" s="285"/>
      <c r="L118" s="285"/>
      <c r="M118" s="285"/>
      <c r="N118" s="285"/>
      <c r="O118" s="285"/>
      <c r="P118" s="285"/>
      <c r="Q118" s="285"/>
    </row>
    <row r="119" spans="1:17" ht="15.75">
      <c r="A119" s="285"/>
      <c r="B119" s="323" t="s">
        <v>17</v>
      </c>
      <c r="C119" s="325"/>
      <c r="D119" s="325"/>
      <c r="E119" s="325"/>
      <c r="F119" s="325"/>
      <c r="G119" s="325"/>
      <c r="H119" s="325"/>
      <c r="I119" s="296"/>
      <c r="J119" s="296"/>
      <c r="K119" s="296"/>
      <c r="L119" s="296"/>
      <c r="M119" s="296"/>
      <c r="N119" s="296"/>
      <c r="O119" s="296"/>
      <c r="P119" s="296"/>
      <c r="Q119" s="285"/>
    </row>
    <row r="120" spans="1:17" ht="15.75">
      <c r="A120" s="285"/>
      <c r="B120" s="546" t="s">
        <v>57</v>
      </c>
      <c r="C120" s="546" t="s">
        <v>6</v>
      </c>
      <c r="D120" s="546"/>
      <c r="E120" s="546"/>
      <c r="F120" s="550" t="s">
        <v>50</v>
      </c>
      <c r="G120" s="550"/>
      <c r="H120" s="546" t="s">
        <v>18</v>
      </c>
      <c r="I120" s="546"/>
      <c r="J120" s="546"/>
      <c r="K120" s="546"/>
      <c r="L120" s="546"/>
      <c r="M120" s="546"/>
      <c r="N120" s="546"/>
      <c r="O120" s="546"/>
      <c r="P120" s="546"/>
      <c r="Q120" s="546" t="s">
        <v>52</v>
      </c>
    </row>
    <row r="121" spans="1:17" ht="15.75">
      <c r="A121" s="285"/>
      <c r="B121" s="546"/>
      <c r="C121" s="545" t="s">
        <v>129</v>
      </c>
      <c r="D121" s="545" t="s">
        <v>143</v>
      </c>
      <c r="E121" s="545" t="s">
        <v>130</v>
      </c>
      <c r="F121" s="545" t="s">
        <v>139</v>
      </c>
      <c r="G121" s="545" t="s">
        <v>8</v>
      </c>
      <c r="H121" s="546" t="s">
        <v>58</v>
      </c>
      <c r="I121" s="546" t="s">
        <v>67</v>
      </c>
      <c r="J121" s="546"/>
      <c r="K121" s="546" t="s">
        <v>51</v>
      </c>
      <c r="L121" s="546"/>
      <c r="M121" s="546"/>
      <c r="N121" s="546" t="s">
        <v>64</v>
      </c>
      <c r="O121" s="548" t="s">
        <v>74</v>
      </c>
      <c r="P121" s="546" t="s">
        <v>66</v>
      </c>
      <c r="Q121" s="546"/>
    </row>
    <row r="122" spans="1:17" ht="94.5">
      <c r="A122" s="285"/>
      <c r="B122" s="546"/>
      <c r="C122" s="545"/>
      <c r="D122" s="545"/>
      <c r="E122" s="545"/>
      <c r="F122" s="545"/>
      <c r="G122" s="545"/>
      <c r="H122" s="546"/>
      <c r="I122" s="292" t="s">
        <v>60</v>
      </c>
      <c r="J122" s="292" t="s">
        <v>73</v>
      </c>
      <c r="K122" s="292" t="s">
        <v>61</v>
      </c>
      <c r="L122" s="292" t="s">
        <v>62</v>
      </c>
      <c r="M122" s="292" t="s">
        <v>63</v>
      </c>
      <c r="N122" s="546"/>
      <c r="O122" s="548"/>
      <c r="P122" s="546"/>
      <c r="Q122" s="546"/>
    </row>
    <row r="123" spans="1:17" ht="15.75">
      <c r="A123" s="285"/>
      <c r="B123" s="306">
        <v>1</v>
      </c>
      <c r="C123" s="312">
        <v>2</v>
      </c>
      <c r="D123" s="312">
        <v>3</v>
      </c>
      <c r="E123" s="312">
        <v>4</v>
      </c>
      <c r="F123" s="312">
        <v>5</v>
      </c>
      <c r="G123" s="312">
        <v>6</v>
      </c>
      <c r="H123" s="306">
        <v>7</v>
      </c>
      <c r="I123" s="306">
        <v>8</v>
      </c>
      <c r="J123" s="306">
        <v>9</v>
      </c>
      <c r="K123" s="306">
        <v>10</v>
      </c>
      <c r="L123" s="306">
        <v>11</v>
      </c>
      <c r="M123" s="306">
        <v>12</v>
      </c>
      <c r="N123" s="306">
        <v>13</v>
      </c>
      <c r="O123" s="306">
        <v>14</v>
      </c>
      <c r="P123" s="306">
        <v>15</v>
      </c>
      <c r="Q123" s="306">
        <v>16</v>
      </c>
    </row>
    <row r="124" spans="1:17" ht="48">
      <c r="A124" s="285"/>
      <c r="B124" s="313" t="s">
        <v>173</v>
      </c>
      <c r="C124" s="304" t="s">
        <v>12</v>
      </c>
      <c r="D124" s="314" t="s">
        <v>161</v>
      </c>
      <c r="E124" s="315"/>
      <c r="F124" s="312" t="s">
        <v>162</v>
      </c>
      <c r="G124" s="316"/>
      <c r="H124" s="317" t="s">
        <v>163</v>
      </c>
      <c r="I124" s="318" t="s">
        <v>157</v>
      </c>
      <c r="J124" s="292">
        <v>792</v>
      </c>
      <c r="K124" s="311">
        <v>2</v>
      </c>
      <c r="L124" s="306"/>
      <c r="M124" s="311">
        <v>2</v>
      </c>
      <c r="N124" s="307">
        <f>K124*0.1</f>
        <v>0.2</v>
      </c>
      <c r="O124" s="306"/>
      <c r="P124" s="306"/>
      <c r="Q124" s="306"/>
    </row>
    <row r="125" spans="1:17" ht="15.75">
      <c r="A125" s="285"/>
      <c r="B125" s="299"/>
      <c r="C125" s="299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0"/>
      <c r="O125" s="290"/>
      <c r="P125" s="290"/>
      <c r="Q125" s="285"/>
    </row>
    <row r="126" spans="1:17" ht="15.75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</row>
    <row r="127" spans="1:17" ht="15.75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</row>
    <row r="128" spans="1:17" ht="15.75">
      <c r="A128" s="285"/>
      <c r="B128" s="285" t="s">
        <v>77</v>
      </c>
      <c r="C128" s="285"/>
      <c r="D128" s="285" t="s">
        <v>93</v>
      </c>
      <c r="E128" s="285"/>
      <c r="F128" s="285"/>
      <c r="G128" s="285"/>
      <c r="H128" s="285"/>
      <c r="I128" s="285"/>
      <c r="J128" s="285"/>
      <c r="K128" s="285"/>
      <c r="L128" s="285"/>
      <c r="M128" s="285"/>
      <c r="N128" s="285" t="s">
        <v>31</v>
      </c>
      <c r="O128" s="285"/>
      <c r="P128" s="285"/>
      <c r="Q128" s="285"/>
    </row>
    <row r="129" spans="1:17" ht="15.75">
      <c r="A129" s="285"/>
      <c r="B129" s="326" t="str">
        <f>D19</f>
        <v>"30"  ДЕКАБРЯ  2022 г.</v>
      </c>
      <c r="C129" s="285"/>
      <c r="D129" s="285"/>
      <c r="E129" s="285" t="s">
        <v>78</v>
      </c>
      <c r="F129" s="285"/>
      <c r="G129" s="285"/>
      <c r="H129" s="285"/>
      <c r="I129" s="285"/>
      <c r="J129" s="285"/>
      <c r="K129" s="285"/>
      <c r="L129" s="285" t="s">
        <v>22</v>
      </c>
      <c r="M129" s="285"/>
      <c r="N129" s="285" t="s">
        <v>79</v>
      </c>
      <c r="O129" s="285"/>
      <c r="P129" s="285"/>
      <c r="Q129" s="285"/>
    </row>
    <row r="130" spans="1:17" ht="15.75">
      <c r="A130" s="285"/>
      <c r="B130" s="285"/>
      <c r="C130" s="285"/>
      <c r="D130" s="285"/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</row>
  </sheetData>
  <sheetProtection/>
  <mergeCells count="191">
    <mergeCell ref="B90:B92"/>
    <mergeCell ref="C90:C92"/>
    <mergeCell ref="D90:D92"/>
    <mergeCell ref="E90:E92"/>
    <mergeCell ref="F90:F92"/>
    <mergeCell ref="G90:G92"/>
    <mergeCell ref="B88:B89"/>
    <mergeCell ref="C88:C89"/>
    <mergeCell ref="D88:D89"/>
    <mergeCell ref="E88:E89"/>
    <mergeCell ref="F88:F89"/>
    <mergeCell ref="G88:G89"/>
    <mergeCell ref="H121:H122"/>
    <mergeCell ref="I121:J121"/>
    <mergeCell ref="K121:M121"/>
    <mergeCell ref="N121:N122"/>
    <mergeCell ref="O121:O122"/>
    <mergeCell ref="P121:P122"/>
    <mergeCell ref="B120:B122"/>
    <mergeCell ref="C120:E120"/>
    <mergeCell ref="F120:G120"/>
    <mergeCell ref="H120:P120"/>
    <mergeCell ref="Q120:Q122"/>
    <mergeCell ref="C121:C122"/>
    <mergeCell ref="D121:D122"/>
    <mergeCell ref="E121:E122"/>
    <mergeCell ref="F121:F122"/>
    <mergeCell ref="G121:G122"/>
    <mergeCell ref="B113:B117"/>
    <mergeCell ref="C113:C117"/>
    <mergeCell ref="D113:D117"/>
    <mergeCell ref="E113:E117"/>
    <mergeCell ref="F113:F117"/>
    <mergeCell ref="G113:G114"/>
    <mergeCell ref="G115:G117"/>
    <mergeCell ref="O110:O111"/>
    <mergeCell ref="P110:P111"/>
    <mergeCell ref="B107:Q107"/>
    <mergeCell ref="B109:B111"/>
    <mergeCell ref="C109:E109"/>
    <mergeCell ref="F109:G109"/>
    <mergeCell ref="H109:P109"/>
    <mergeCell ref="C110:C111"/>
    <mergeCell ref="Q110:Q111"/>
    <mergeCell ref="D110:D111"/>
    <mergeCell ref="E110:E111"/>
    <mergeCell ref="F110:F111"/>
    <mergeCell ref="G110:G111"/>
    <mergeCell ref="D102:J102"/>
    <mergeCell ref="K110:M110"/>
    <mergeCell ref="H110:H111"/>
    <mergeCell ref="I110:J110"/>
    <mergeCell ref="L104:N105"/>
    <mergeCell ref="N110:N111"/>
    <mergeCell ref="O104:O105"/>
    <mergeCell ref="P104:P105"/>
    <mergeCell ref="H95:H96"/>
    <mergeCell ref="I95:J95"/>
    <mergeCell ref="K95:M95"/>
    <mergeCell ref="N95:N96"/>
    <mergeCell ref="O95:O96"/>
    <mergeCell ref="P95:P96"/>
    <mergeCell ref="M102:O102"/>
    <mergeCell ref="B94:B96"/>
    <mergeCell ref="C94:E94"/>
    <mergeCell ref="F94:G94"/>
    <mergeCell ref="H94:P94"/>
    <mergeCell ref="Q94:Q96"/>
    <mergeCell ref="C95:C96"/>
    <mergeCell ref="D95:D96"/>
    <mergeCell ref="E95:E96"/>
    <mergeCell ref="F95:F96"/>
    <mergeCell ref="G95:G96"/>
    <mergeCell ref="F85:F86"/>
    <mergeCell ref="G85:G86"/>
    <mergeCell ref="H85:H86"/>
    <mergeCell ref="I85:J85"/>
    <mergeCell ref="K85:M85"/>
    <mergeCell ref="N85:N86"/>
    <mergeCell ref="L79:N80"/>
    <mergeCell ref="O79:O80"/>
    <mergeCell ref="B82:Q82"/>
    <mergeCell ref="B84:B86"/>
    <mergeCell ref="C84:E84"/>
    <mergeCell ref="F84:G84"/>
    <mergeCell ref="H84:P84"/>
    <mergeCell ref="O85:O86"/>
    <mergeCell ref="P85:P86"/>
    <mergeCell ref="Q85:Q86"/>
    <mergeCell ref="B71:B73"/>
    <mergeCell ref="C71:E71"/>
    <mergeCell ref="F71:G71"/>
    <mergeCell ref="H71:P71"/>
    <mergeCell ref="C85:C86"/>
    <mergeCell ref="D85:D86"/>
    <mergeCell ref="E85:E86"/>
    <mergeCell ref="H72:H73"/>
    <mergeCell ref="I72:J72"/>
    <mergeCell ref="K72:M72"/>
    <mergeCell ref="Q71:Q73"/>
    <mergeCell ref="C72:C73"/>
    <mergeCell ref="D72:D73"/>
    <mergeCell ref="E72:E73"/>
    <mergeCell ref="F72:F73"/>
    <mergeCell ref="G72:G73"/>
    <mergeCell ref="N72:N73"/>
    <mergeCell ref="O72:O73"/>
    <mergeCell ref="P72:P73"/>
    <mergeCell ref="C67:C68"/>
    <mergeCell ref="C64:C66"/>
    <mergeCell ref="D67:D68"/>
    <mergeCell ref="E67:E68"/>
    <mergeCell ref="F67:F68"/>
    <mergeCell ref="G64:G65"/>
    <mergeCell ref="G66:G68"/>
    <mergeCell ref="P61:P62"/>
    <mergeCell ref="H61:H62"/>
    <mergeCell ref="I61:J61"/>
    <mergeCell ref="B58:Q58"/>
    <mergeCell ref="B60:B62"/>
    <mergeCell ref="C60:E60"/>
    <mergeCell ref="F60:G60"/>
    <mergeCell ref="H60:P60"/>
    <mergeCell ref="D61:D62"/>
    <mergeCell ref="E61:E62"/>
    <mergeCell ref="Q61:Q62"/>
    <mergeCell ref="K61:M61"/>
    <mergeCell ref="F61:F62"/>
    <mergeCell ref="G61:G62"/>
    <mergeCell ref="D53:F53"/>
    <mergeCell ref="L55:N56"/>
    <mergeCell ref="O55:O56"/>
    <mergeCell ref="P55:P56"/>
    <mergeCell ref="N61:N62"/>
    <mergeCell ref="O61:O62"/>
    <mergeCell ref="Q46:Q48"/>
    <mergeCell ref="C47:C48"/>
    <mergeCell ref="D47:D48"/>
    <mergeCell ref="E47:E48"/>
    <mergeCell ref="F47:F48"/>
    <mergeCell ref="G47:G48"/>
    <mergeCell ref="P47:P48"/>
    <mergeCell ref="H47:H48"/>
    <mergeCell ref="I47:J47"/>
    <mergeCell ref="O47:O48"/>
    <mergeCell ref="B40:B42"/>
    <mergeCell ref="C40:C42"/>
    <mergeCell ref="D40:D42"/>
    <mergeCell ref="F40:F42"/>
    <mergeCell ref="B46:B48"/>
    <mergeCell ref="C46:E46"/>
    <mergeCell ref="F46:G46"/>
    <mergeCell ref="Q35:Q36"/>
    <mergeCell ref="B38:B39"/>
    <mergeCell ref="C38:C39"/>
    <mergeCell ref="D38:D39"/>
    <mergeCell ref="F38:F39"/>
    <mergeCell ref="G35:G36"/>
    <mergeCell ref="E35:E36"/>
    <mergeCell ref="F35:F36"/>
    <mergeCell ref="K35:M35"/>
    <mergeCell ref="N35:N36"/>
    <mergeCell ref="O35:O36"/>
    <mergeCell ref="P35:P36"/>
    <mergeCell ref="G23:K23"/>
    <mergeCell ref="I35:J35"/>
    <mergeCell ref="L29:N29"/>
    <mergeCell ref="B32:Q32"/>
    <mergeCell ref="B34:B36"/>
    <mergeCell ref="C34:E34"/>
    <mergeCell ref="F34:G34"/>
    <mergeCell ref="H34:P34"/>
    <mergeCell ref="C35:C36"/>
    <mergeCell ref="D35:D36"/>
    <mergeCell ref="D64:D66"/>
    <mergeCell ref="E64:E66"/>
    <mergeCell ref="F64:F66"/>
    <mergeCell ref="H35:H36"/>
    <mergeCell ref="C61:C62"/>
    <mergeCell ref="C17:H17"/>
    <mergeCell ref="B21:E21"/>
    <mergeCell ref="G21:K21"/>
    <mergeCell ref="B22:G22"/>
    <mergeCell ref="H22:J22"/>
    <mergeCell ref="B23:D23"/>
    <mergeCell ref="N47:N48"/>
    <mergeCell ref="K47:M47"/>
    <mergeCell ref="E38:E39"/>
    <mergeCell ref="E40:E42"/>
    <mergeCell ref="G38:G42"/>
    <mergeCell ref="H46:P4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3" manualBreakCount="3">
    <brk id="26" max="16" man="1"/>
    <brk id="52" max="16" man="1"/>
    <brk id="7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Компьютер1</cp:lastModifiedBy>
  <cp:lastPrinted>2023-01-27T14:00:13Z</cp:lastPrinted>
  <dcterms:created xsi:type="dcterms:W3CDTF">2016-12-07T11:35:34Z</dcterms:created>
  <dcterms:modified xsi:type="dcterms:W3CDTF">2023-01-27T15:16:43Z</dcterms:modified>
  <cp:category/>
  <cp:version/>
  <cp:contentType/>
  <cp:contentStatus/>
</cp:coreProperties>
</file>