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<sst xmlns="http://schemas.openxmlformats.org/spreadsheetml/2006/main" count="260" uniqueCount="162">
  <si>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</si>
  <si>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</si>
  <si>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</si>
  <si>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</si>
  <si>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</si>
  <si>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</si>
  <si>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</si>
  <si>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</si>
  <si>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</si>
  <si>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</si>
  <si>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</si>
  <si>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</si>
  <si>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</si>
  <si>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</si>
  <si>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</si>
  <si>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</si>
  <si>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</si>
  <si>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</si>
  <si>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</si>
  <si>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</si>
  <si>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</si>
  <si>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</si>
  <si>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</si>
  <si>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</si>
  <si>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</si>
  <si>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</si>
  <si>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</si>
  <si>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</si>
  <si>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</si>
  <si>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</si>
  <si>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</si>
  <si>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</si>
  <si>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</si>
  <si>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</si>
  <si>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</si>
  <si>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</si>
  <si>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</si>
  <si>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</si>
  <si>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</si>
  <si>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</si>
  <si>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</si>
  <si>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</si>
  <si>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</si>
  <si>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</si>
  <si>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</si>
  <si>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</si>
  <si>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</si>
  <si>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</si>
  <si>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</si>
  <si>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</si>
  <si>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</si>
  <si>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</si>
  <si>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</si>
  <si>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</si>
  <si>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</si>
  <si>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</si>
  <si>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</si>
  <si>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</si>
  <si>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</si>
  <si>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</si>
  <si>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</si>
  <si>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</si>
  <si>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</si>
  <si>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</si>
  <si>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</si>
  <si>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</si>
  <si>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</si>
  <si>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</si>
  <si>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</si>
  <si>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</si>
  <si>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</si>
  <si>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</si>
  <si>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</si>
  <si>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</si>
  <si>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</si>
  <si>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</si>
  <si>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</si>
  <si>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</si>
  <si>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</si>
  <si>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</si>
  <si>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</si>
  <si>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</si>
  <si>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</si>
  <si>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</si>
  <si>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</si>
  <si>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</si>
  <si>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</si>
  <si>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</si>
  <si>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</si>
  <si>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</si>
  <si>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</si>
  <si>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</si>
  <si>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</si>
  <si>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</si>
  <si>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</si>
  <si>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</si>
  <si>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</si>
  <si>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</si>
  <si>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</si>
  <si>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</si>
  <si>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</si>
  <si>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</si>
  <si>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</si>
  <si>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</si>
  <si>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</si>
  <si>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</si>
  <si>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</si>
  <si>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</si>
  <si>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</si>
  <si>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</si>
  <si>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</si>
  <si>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</si>
  <si>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</si>
  <si>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</si>
  <si>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</si>
  <si>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</si>
  <si>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</si>
  <si>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</si>
  <si>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</si>
  <si>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</si>
  <si>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</si>
  <si>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</si>
  <si>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</si>
  <si>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</si>
  <si>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</si>
  <si>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</si>
  <si>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</si>
  <si>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</si>
  <si>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</si>
  <si>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</si>
  <si>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</si>
  <si>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</si>
  <si>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</si>
  <si>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</si>
  <si>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</si>
  <si>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</si>
  <si>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</si>
  <si>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</si>
  <si>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</si>
  <si>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</si>
  <si>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</si>
  <si>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</si>
  <si>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</si>
  <si>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</si>
  <si>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</si>
  <si>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</si>
  <si>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</si>
  <si>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</si>
  <si>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</si>
  <si>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</si>
  <si>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</si>
  <si>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</si>
  <si>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</si>
  <si>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</si>
  <si>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</si>
  <si>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</si>
  <si>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</si>
  <si>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"ЛАСТОЧКА"</t>
    </r>
    <r>
      <rPr>
        <sz val="16"/>
        <rFont val="Times New Roman"/>
        <family val="1"/>
      </rPr>
      <t xml:space="preserve"> СТ.ХОРОШЕВСКОЙ ЦИМЛЯНСКОГО РАЙОНА</t>
    </r>
  </si>
  <si>
    <t>30</t>
  </si>
  <si>
    <t>присмотр и уход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</si>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</sst>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129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158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130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159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131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8">
      <selection activeCell="BI42" sqref="BI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50390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127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132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126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128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139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115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114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111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117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110</v>
      </c>
      <c r="CX19" s="134"/>
      <c r="CY19" s="134"/>
      <c r="CZ19" s="134"/>
      <c r="DA19" s="134"/>
      <c r="DB19" s="134"/>
      <c r="DC19" s="134"/>
      <c r="DD19" s="134"/>
      <c r="DE19" s="140" t="s">
        <v>118</v>
      </c>
      <c r="DF19" s="134"/>
      <c r="DG19" s="134"/>
      <c r="DH19" s="134"/>
      <c r="DI19" s="134"/>
      <c r="DJ19" s="134"/>
      <c r="DK19" s="134"/>
      <c r="DL19" s="135"/>
      <c r="DM19" s="134" t="s">
        <v>133</v>
      </c>
      <c r="DN19" s="134"/>
      <c r="DO19" s="134"/>
      <c r="DP19" s="134"/>
      <c r="DQ19" s="134"/>
      <c r="DR19" s="134"/>
      <c r="DS19" s="134"/>
      <c r="DT19" s="135"/>
      <c r="DU19" s="29" t="s">
        <v>112</v>
      </c>
      <c r="DV19" s="29" t="s">
        <v>113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152</v>
      </c>
      <c r="C21" s="197"/>
      <c r="D21" s="197"/>
      <c r="E21" s="197"/>
      <c r="F21" s="197"/>
      <c r="G21" s="197"/>
      <c r="H21" s="197"/>
      <c r="I21" s="197"/>
      <c r="J21" s="197"/>
      <c r="K21" s="133" t="s">
        <v>121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146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154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141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153</v>
      </c>
      <c r="C23" s="223"/>
      <c r="D23" s="223"/>
      <c r="E23" s="223"/>
      <c r="F23" s="223"/>
      <c r="G23" s="223"/>
      <c r="H23" s="223"/>
      <c r="I23" s="223"/>
      <c r="J23" s="224"/>
      <c r="K23" s="140" t="s">
        <v>121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147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tr">
        <f>AK21</f>
        <v> группа сокращенного дня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141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139</v>
      </c>
      <c r="C27" s="189"/>
      <c r="D27" s="189"/>
      <c r="E27" s="189"/>
      <c r="F27" s="189"/>
      <c r="G27" s="189"/>
      <c r="H27" s="189"/>
      <c r="I27" s="189"/>
      <c r="J27" s="190"/>
      <c r="K27" s="140" t="s">
        <v>138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140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124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119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120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111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112</v>
      </c>
      <c r="DV32" s="28" t="s">
        <v>113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853211О99.0.БВ19АА49000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122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144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сокращенного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0</v>
      </c>
      <c r="CF34" s="175"/>
      <c r="CG34" s="176"/>
      <c r="CH34" s="174">
        <f>CE34</f>
        <v>0</v>
      </c>
      <c r="CI34" s="175"/>
      <c r="CJ34" s="175"/>
      <c r="CK34" s="175"/>
      <c r="CL34" s="175"/>
      <c r="CM34" s="175"/>
      <c r="CN34" s="175"/>
      <c r="CO34" s="176"/>
      <c r="CP34" s="174">
        <f>CE34</f>
        <v>0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0</v>
      </c>
    </row>
    <row r="35" spans="2:128" ht="60" customHeight="1">
      <c r="B35" s="120" t="str">
        <f>B23</f>
        <v>853211О.99.0.БВ19АА55000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 группа сокращенного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18</v>
      </c>
      <c r="CF35" s="175"/>
      <c r="CG35" s="176"/>
      <c r="CH35" s="174">
        <f>CE35</f>
        <v>18</v>
      </c>
      <c r="CI35" s="175"/>
      <c r="CJ35" s="175"/>
      <c r="CK35" s="175"/>
      <c r="CL35" s="175"/>
      <c r="CM35" s="175"/>
      <c r="CN35" s="175"/>
      <c r="CO35" s="176"/>
      <c r="CP35" s="174">
        <f>CE35</f>
        <v>18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35</v>
      </c>
      <c r="DV35" s="38">
        <f>CE35*0.35</f>
        <v>6.3</v>
      </c>
      <c r="DW35" s="25">
        <f>CE34+CE35</f>
        <v>18</v>
      </c>
      <c r="DX35" s="26">
        <f>CE34+CE35</f>
        <v>18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108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109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160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161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123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134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111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112</v>
      </c>
      <c r="DV70" s="29" t="s">
        <v>113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155</v>
      </c>
      <c r="C72" s="197"/>
      <c r="D72" s="197"/>
      <c r="E72" s="197"/>
      <c r="F72" s="197"/>
      <c r="G72" s="197"/>
      <c r="H72" s="197"/>
      <c r="I72" s="197"/>
      <c r="J72" s="197"/>
      <c r="K72" s="198" t="s">
        <v>137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144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tr">
        <f>AE34</f>
        <v> группа сокращенного дня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156</v>
      </c>
      <c r="C75" s="197"/>
      <c r="D75" s="197"/>
      <c r="E75" s="197"/>
      <c r="F75" s="197"/>
      <c r="G75" s="197"/>
      <c r="H75" s="197"/>
      <c r="I75" s="197"/>
      <c r="J75" s="197"/>
      <c r="K75" s="198" t="s">
        <v>137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145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tr">
        <f>AK72</f>
        <v> группа сокращенного дня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135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136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119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120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111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112</v>
      </c>
      <c r="DV85" s="28" t="s">
        <v>113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801011О.99.0БВ24ДУ81000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сокращенного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20" t="str">
        <f>B75</f>
        <v>801011О.99.0.БВ24ДН81000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сокращенного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18</v>
      </c>
      <c r="CF88" s="117"/>
      <c r="CG88" s="118"/>
      <c r="CH88" s="116">
        <f>CH35</f>
        <v>18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18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35</v>
      </c>
      <c r="DV88" s="40">
        <f>CE88*0.35</f>
        <v>6.3</v>
      </c>
      <c r="DX88" s="26">
        <f>CE87+CE88+CE89</f>
        <v>18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3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142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148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125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149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151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107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143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2021-12-29T11:17:36Z</cp:lastPrinted>
  <dcterms:created xsi:type="dcterms:W3CDTF">2008-12-12T15:11:55Z</dcterms:created>
  <dcterms:modified xsi:type="dcterms:W3CDTF">2021-12-29T11:17:38Z</dcterms:modified>
  <cp:category/>
  <cp:version/>
  <cp:contentType/>
  <cp:contentStatus/>
</cp:coreProperties>
</file>